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Documenti - ALESSANDRA\GESTIONE CITTERIO 2019-2024\GIUNTA COMUNALE 2023\11. NOVEMBRE\3. 16.11.2023\PIAO 16-11-2023 DEF\"/>
    </mc:Choice>
  </mc:AlternateContent>
  <bookViews>
    <workbookView xWindow="0" yWindow="0" windowWidth="23040" windowHeight="9384" firstSheet="14" activeTab="14"/>
  </bookViews>
  <sheets>
    <sheet name="PTPCT " sheetId="3" r:id="rId1"/>
    <sheet name="TRANSIZIONE DIGITALE" sheetId="1" r:id="rId2"/>
    <sheet name="CCNL" sheetId="2" r:id="rId3"/>
    <sheet name="REALIZZAZIONE LIBRO V.O" sheetId="4" r:id="rId4"/>
    <sheet name="BILANCIO 2024-2026" sheetId="9" r:id="rId5"/>
    <sheet name="IMPLEMENTAZIONE PROGETTI" sheetId="19" r:id="rId6"/>
    <sheet name="IMPLEMENTAZIONE PISTA CICLO PED" sheetId="12" r:id="rId7"/>
    <sheet name="MISURA DI INCLUSIONE ATTIVA" sheetId="7" state="hidden" r:id="rId8"/>
    <sheet name="MIGLIORAM VIAB" sheetId="8" r:id="rId9"/>
    <sheet name="MONITORAGGIO AMBIENTALE" sheetId="13" r:id="rId10"/>
    <sheet name="SERVIZIO PROVVISORIO BIBLIOTECA" sheetId="14" r:id="rId11"/>
    <sheet name="PROGETTO ABC" sheetId="15" r:id="rId12"/>
    <sheet name="MISURE DI CONTRASTO AL CAROVITA" sheetId="16" r:id="rId13"/>
    <sheet name="ELIM. BARRIERE SCUOLA PRIMARIA " sheetId="17" r:id="rId14"/>
    <sheet name="RICOGNIZIONE AREA MERCATO" sheetId="20" r:id="rId15"/>
    <sheet name="MIGLIORAMENTO VIABILITà" sheetId="21" r:id="rId16"/>
    <sheet name="REGOLAMENTO STALLI ROSA" sheetId="22" r:id="rId17"/>
  </sheets>
  <externalReferences>
    <externalReference r:id="rId18"/>
    <externalReference r:id="rId19"/>
    <externalReference r:id="rId20"/>
    <externalReference r:id="rId21"/>
  </externalReferences>
  <definedNames>
    <definedName name="__xlnm.Print_Area_9" localSheetId="0">#REF!</definedName>
    <definedName name="__xlnm.Print_Area_9">#REF!</definedName>
    <definedName name="__xlnm.Print_Titles_8" localSheetId="0">#REF!</definedName>
    <definedName name="__xlnm.Print_Titles_8">#REF!</definedName>
    <definedName name="__xlnm_Print_Area_9" localSheetId="0">#REF!</definedName>
    <definedName name="__xlnm_Print_Area_9">#REF!</definedName>
    <definedName name="__xlnm_Print_Titles_8">#REF!</definedName>
    <definedName name="area">[1]db1!$B$2:$B$20</definedName>
    <definedName name="area_1">[2]db1!$B$2:$B$20</definedName>
    <definedName name="_xlnm.Print_Area" localSheetId="4">'BILANCIO 2024-2026'!$A$1:$N$119</definedName>
    <definedName name="_xlnm.Print_Area" localSheetId="2">CCNL!$A$1:$N$120</definedName>
    <definedName name="_xlnm.Print_Area" localSheetId="13">'ELIM. BARRIERE SCUOLA PRIMARIA '!$A$1:$N$44</definedName>
    <definedName name="_xlnm.Print_Area" localSheetId="6">'IMPLEMENTAZIONE PISTA CICLO PED'!$A$1:$N$119</definedName>
    <definedName name="_xlnm.Print_Area" localSheetId="5">'IMPLEMENTAZIONE PROGETTI'!$A$1:$N$44</definedName>
    <definedName name="_xlnm.Print_Area" localSheetId="8">'MIGLIORAM VIAB'!$A$1:$N$42</definedName>
    <definedName name="_xlnm.Print_Area" localSheetId="7">'MISURA DI INCLUSIONE ATTIVA'!$A$1:$N$121</definedName>
    <definedName name="_xlnm.Print_Area" localSheetId="12">'MISURE DI CONTRASTO AL CAROVITA'!$A$1:$N$44</definedName>
    <definedName name="_xlnm.Print_Area" localSheetId="9">'MONITORAGGIO AMBIENTALE'!$A$1:$N$44</definedName>
    <definedName name="_xlnm.Print_Area" localSheetId="11">'PROGETTO ABC'!$A$1:$N$41</definedName>
    <definedName name="_xlnm.Print_Area" localSheetId="0">'PTPCT '!$A$1:$N$120</definedName>
    <definedName name="_xlnm.Print_Area" localSheetId="3">'REALIZZAZIONE LIBRO V.O'!$A$1:$N$121</definedName>
    <definedName name="_xlnm.Print_Area" localSheetId="10">'SERVIZIO PROVVISORIO BIBLIOTECA'!$A$1:$N$41</definedName>
    <definedName name="_xlnm.Print_Area" localSheetId="1">'TRANSIZIONE DIGITALE'!$A$1:$N$118</definedName>
    <definedName name="area1">#REF!</definedName>
    <definedName name="cronoprogramma">[3]db1!$K$1</definedName>
    <definedName name="cronoprogramma_1">[2]db1!$K$1</definedName>
    <definedName name="eee">#REF!</definedName>
    <definedName name="eli">#REF!</definedName>
    <definedName name="Excel">#REF!</definedName>
    <definedName name="Excel_BuiltIn_Print_Area_13_1">#REF!</definedName>
    <definedName name="Excel_BuiltIn_Print_Area_15">#REF!</definedName>
    <definedName name="Excel_BuiltIn_Print_Area_15_1">#REF!</definedName>
    <definedName name="Excel_BuiltIn_Print_Area_16">#REF!</definedName>
    <definedName name="Excel_BuiltIn_Print_Area_18">#REF!</definedName>
    <definedName name="Excel_BuiltIn_Print_Area_19">#REF!</definedName>
    <definedName name="excel_builtIn_Print_Area_2">#REF!</definedName>
    <definedName name="Excel_BuiltIn_Print_Area_20">#REF!</definedName>
    <definedName name="Excel_BuiltIn_Print_Area_21">#REF!</definedName>
    <definedName name="Excel_BuiltIn_Print_Area_21_1">#REF!</definedName>
    <definedName name="Excel_BuiltIn_Print_Area_22">#REF!</definedName>
    <definedName name="Excel_BuiltIn_Print_Area_22_1">#REF!</definedName>
    <definedName name="Excel_BuiltIn_Print_Area_23">#REF!</definedName>
    <definedName name="Excel_BuiltIn_Print_Area_24">#REF!</definedName>
    <definedName name="Excel_BuiltIn_Print_Area_25">#REF!</definedName>
    <definedName name="Excel_BuiltIn_Print_Area_250">#REF!</definedName>
    <definedName name="Excel_BuiltIn_Print_Area_26">#REF!</definedName>
    <definedName name="Excel_BuiltIn_Print_Area_27">#REF!</definedName>
    <definedName name="Excel_BuiltIn_Print_Area_28">#REF!</definedName>
    <definedName name="Excel_BuiltIn_Print_Area_29">#REF!</definedName>
    <definedName name="Excel_BuiltIn_Print_Area_30">#REF!</definedName>
    <definedName name="Excel_BuiltIn_Print_Area_31">#REF!</definedName>
    <definedName name="Excel_BuiltIn_Print_Area_32">#REF!</definedName>
    <definedName name="Excel_BuiltIn_Print_Area_33">#REF!</definedName>
    <definedName name="Excel_BuiltIn_Print_Area_34">#REF!</definedName>
    <definedName name="juyt.ui_excel">#REF!</definedName>
    <definedName name="la">#REF!</definedName>
    <definedName name="nome">[1]db1!$C$2:$C$20</definedName>
    <definedName name="nome_1">[2]db1!$C$2:$C$20</definedName>
    <definedName name="Payment_Needed">"Pagamento richiesto"</definedName>
    <definedName name="Print_Area_16">'[4]7_Vigilanza ter'!#REF!</definedName>
    <definedName name="Print_Area_6">#REF!</definedName>
    <definedName name="qqq">#REF!</definedName>
    <definedName name="qqqqqqqqqqq">#REF!</definedName>
    <definedName name="qqqqqqqqqqqqqqqqqqq">#REF!</definedName>
    <definedName name="Reimbursement">"Rimborso"</definedName>
    <definedName name="rir">#REF!</definedName>
    <definedName name="sss">#REF!</definedName>
    <definedName name="ssssss">#REF!</definedName>
    <definedName name="tipo">[1]db1!$E$2:$E$4</definedName>
    <definedName name="tipo_1">[2]db1!$E$2:$E$4</definedName>
    <definedName name="_xlnm.Print_Titles" localSheetId="4">'BILANCIO 2024-2026'!$1:$6</definedName>
    <definedName name="_xlnm.Print_Titles" localSheetId="2">CCNL!$1:$6</definedName>
    <definedName name="_xlnm.Print_Titles" localSheetId="13">'ELIM. BARRIERE SCUOLA PRIMARIA '!$1:$6</definedName>
    <definedName name="_xlnm.Print_Titles" localSheetId="6">'IMPLEMENTAZIONE PISTA CICLO PED'!$1:$6</definedName>
    <definedName name="_xlnm.Print_Titles" localSheetId="8">'MIGLIORAM VIAB'!$1:$6</definedName>
    <definedName name="_xlnm.Print_Titles" localSheetId="7">'MISURA DI INCLUSIONE ATTIVA'!$1:$6</definedName>
    <definedName name="_xlnm.Print_Titles" localSheetId="12">'MISURE DI CONTRASTO AL CAROVITA'!$1:$6</definedName>
    <definedName name="_xlnm.Print_Titles" localSheetId="9">'MONITORAGGIO AMBIENTALE'!$1:$6</definedName>
    <definedName name="_xlnm.Print_Titles" localSheetId="11">'PROGETTO ABC'!$1:$6</definedName>
    <definedName name="_xlnm.Print_Titles" localSheetId="0">'PTPCT '!$1:$6</definedName>
    <definedName name="_xlnm.Print_Titles" localSheetId="3">'REALIZZAZIONE LIBRO V.O'!$1:$6</definedName>
    <definedName name="_xlnm.Print_Titles" localSheetId="10">'SERVIZIO PROVVISORIO BIBLIOTECA'!$1:$6</definedName>
    <definedName name="_xlnm.Print_Titles" localSheetId="1">'TRANSIZIONE DIGITALE'!$1:$6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2" i="22" l="1"/>
  <c r="A23" i="22" s="1"/>
  <c r="A22" i="21" l="1"/>
  <c r="A23" i="21" s="1"/>
  <c r="A24" i="21" s="1"/>
  <c r="A22" i="20" l="1"/>
  <c r="A24" i="8" l="1"/>
  <c r="A22" i="8"/>
  <c r="A23" i="8" s="1"/>
  <c r="A22" i="17" l="1"/>
  <c r="A23" i="17" s="1"/>
  <c r="A22" i="12" l="1"/>
  <c r="A23" i="12" s="1"/>
  <c r="A22" i="19" l="1"/>
  <c r="A23" i="19" s="1"/>
  <c r="A21" i="15" l="1"/>
  <c r="A22" i="15" s="1"/>
  <c r="A20" i="14"/>
  <c r="A21" i="14" s="1"/>
  <c r="IU65455" i="17" l="1"/>
  <c r="IT65455" i="17"/>
  <c r="IS65455" i="17"/>
  <c r="IR65455" i="17"/>
  <c r="IQ65455" i="17"/>
  <c r="IU65455" i="16"/>
  <c r="IT65455" i="16"/>
  <c r="IS65455" i="16"/>
  <c r="IR65455" i="16"/>
  <c r="IQ65455" i="16"/>
  <c r="A22" i="16"/>
  <c r="A23" i="16" s="1"/>
  <c r="IU65452" i="15"/>
  <c r="IT65452" i="15"/>
  <c r="IS65452" i="15"/>
  <c r="IR65452" i="15"/>
  <c r="IQ65452" i="15"/>
  <c r="IU65452" i="14"/>
  <c r="IT65452" i="14"/>
  <c r="IS65452" i="14"/>
  <c r="IR65452" i="14"/>
  <c r="IQ65452" i="14"/>
  <c r="IU65455" i="13"/>
  <c r="IT65455" i="13"/>
  <c r="IS65455" i="13"/>
  <c r="IR65455" i="13"/>
  <c r="IQ65455" i="13"/>
  <c r="A22" i="13"/>
  <c r="A23" i="13" s="1"/>
  <c r="IT65530" i="12" l="1"/>
  <c r="IS65530" i="12"/>
  <c r="IR65530" i="12"/>
  <c r="IQ65530" i="12"/>
  <c r="M119" i="12"/>
  <c r="A100" i="12"/>
  <c r="IU65530" i="12" s="1"/>
  <c r="A54" i="12"/>
  <c r="A52" i="12"/>
  <c r="A50" i="12"/>
  <c r="A48" i="12"/>
  <c r="IT65530" i="9"/>
  <c r="IS65530" i="9"/>
  <c r="IR65530" i="9"/>
  <c r="IQ65530" i="9"/>
  <c r="M119" i="9"/>
  <c r="A100" i="9"/>
  <c r="IU65530" i="9" s="1"/>
  <c r="A54" i="9"/>
  <c r="A52" i="9"/>
  <c r="A50" i="9"/>
  <c r="A22" i="9"/>
  <c r="A23" i="9" s="1"/>
  <c r="A48" i="9" s="1"/>
  <c r="M89" i="2"/>
  <c r="M90" i="2"/>
  <c r="M91" i="2"/>
  <c r="M92" i="2"/>
  <c r="M93" i="2"/>
  <c r="M94" i="2"/>
  <c r="M88" i="2"/>
  <c r="G100" i="2"/>
  <c r="IT65453" i="8"/>
  <c r="IS65453" i="8"/>
  <c r="IR65453" i="8"/>
  <c r="IQ65453" i="8"/>
  <c r="IU65453" i="8"/>
  <c r="IT65532" i="7"/>
  <c r="IS65532" i="7"/>
  <c r="IR65532" i="7"/>
  <c r="IQ65532" i="7"/>
  <c r="M121" i="7"/>
  <c r="A102" i="7"/>
  <c r="IU65532" i="7" s="1"/>
  <c r="A56" i="7"/>
  <c r="A54" i="7"/>
  <c r="A22" i="7"/>
  <c r="A48" i="7" s="1"/>
  <c r="IT65532" i="4"/>
  <c r="IS65532" i="4"/>
  <c r="IR65532" i="4"/>
  <c r="IQ65532" i="4"/>
  <c r="M121" i="4"/>
  <c r="A102" i="4"/>
  <c r="IU65532" i="4" s="1"/>
  <c r="A56" i="4"/>
  <c r="A54" i="4"/>
  <c r="A22" i="4"/>
  <c r="A48" i="4" s="1"/>
  <c r="A61" i="3"/>
  <c r="A22" i="3"/>
  <c r="A23" i="3" s="1"/>
  <c r="H24" i="3"/>
  <c r="A59" i="3" s="1"/>
  <c r="A53" i="3"/>
  <c r="A55" i="3"/>
  <c r="A57" i="3"/>
  <c r="A101" i="3"/>
  <c r="IU65531" i="3" s="1"/>
  <c r="M120" i="3"/>
  <c r="IQ65531" i="3"/>
  <c r="IR65531" i="3"/>
  <c r="IS65531" i="3"/>
  <c r="IT65531" i="3"/>
  <c r="A101" i="2"/>
  <c r="IU65531" i="2" s="1"/>
  <c r="IT65531" i="2"/>
  <c r="IS65531" i="2"/>
  <c r="IR65531" i="2"/>
  <c r="IQ65531" i="2"/>
  <c r="A55" i="2"/>
  <c r="A53" i="2"/>
  <c r="A22" i="2"/>
  <c r="A47" i="2" s="1"/>
  <c r="A22" i="1"/>
  <c r="A23" i="1" s="1"/>
  <c r="A99" i="1"/>
  <c r="IU65529" i="1" s="1"/>
  <c r="IT65529" i="1"/>
  <c r="IS65529" i="1"/>
  <c r="IR65529" i="1"/>
  <c r="IQ65529" i="1"/>
  <c r="M118" i="1"/>
  <c r="H24" i="1"/>
  <c r="A55" i="1"/>
  <c r="A53" i="1"/>
  <c r="A47" i="3" l="1"/>
  <c r="A24" i="3"/>
  <c r="A51" i="3" s="1"/>
  <c r="A49" i="3"/>
  <c r="M101" i="2"/>
  <c r="M120" i="2" s="1"/>
  <c r="A46" i="12"/>
  <c r="A46" i="9"/>
  <c r="A23" i="7"/>
  <c r="A23" i="4"/>
  <c r="A47" i="1"/>
  <c r="A24" i="1"/>
  <c r="A51" i="1" s="1"/>
  <c r="A49" i="1"/>
  <c r="A24" i="2"/>
  <c r="A51" i="2" s="1"/>
  <c r="A49" i="2" l="1"/>
  <c r="A50" i="7"/>
  <c r="A24" i="7"/>
  <c r="A52" i="7" s="1"/>
  <c r="A24" i="4"/>
  <c r="A52" i="4" s="1"/>
  <c r="A50" i="4"/>
</calcChain>
</file>

<file path=xl/sharedStrings.xml><?xml version="1.0" encoding="utf-8"?>
<sst xmlns="http://schemas.openxmlformats.org/spreadsheetml/2006/main" count="1502" uniqueCount="290">
  <si>
    <t>OBIETTIVO GESTIONALE INTERSETTORIALE</t>
  </si>
  <si>
    <t>DIRIGENTE / PO</t>
  </si>
  <si>
    <t>SETTORE/CDR</t>
  </si>
  <si>
    <t>ALTRI CDR COINVOLTI</t>
  </si>
  <si>
    <t>TUTTI</t>
  </si>
  <si>
    <t>OBJ Strategico DUP</t>
  </si>
  <si>
    <t>Missione</t>
  </si>
  <si>
    <t>OBJ Operativo DUP</t>
  </si>
  <si>
    <t>Programma</t>
  </si>
  <si>
    <t>Titolo Obiettivo:</t>
  </si>
  <si>
    <t>Descrizione Obiettivo:</t>
  </si>
  <si>
    <t>Tempi di realizzazione</t>
  </si>
  <si>
    <t>x</t>
  </si>
  <si>
    <t>Descrizione delle fasi di attuazione nell'anno:</t>
  </si>
  <si>
    <t>INDICATORI DI RISULTATO</t>
  </si>
  <si>
    <t>Indici di efficacia</t>
  </si>
  <si>
    <t>ATTESO</t>
  </si>
  <si>
    <t>RAGGIUNTO</t>
  </si>
  <si>
    <t>Scost.</t>
  </si>
  <si>
    <t>Indici di efficacia temporale</t>
  </si>
  <si>
    <t>% rispetto fasi e tempi</t>
  </si>
  <si>
    <t xml:space="preserve">Svolgimento monitoraggio PTPCT </t>
  </si>
  <si>
    <t>Indici di efficienza economica</t>
  </si>
  <si>
    <t>Indici di qualità</t>
  </si>
  <si>
    <t>CRONOPROGRAMMA</t>
  </si>
  <si>
    <t>FASI E TEMPI</t>
  </si>
  <si>
    <t>Gennaio</t>
  </si>
  <si>
    <t>Febbraio</t>
  </si>
  <si>
    <t>Marzo</t>
  </si>
  <si>
    <t>Aprile</t>
  </si>
  <si>
    <t>Maggio</t>
  </si>
  <si>
    <t>Giugno</t>
  </si>
  <si>
    <t>Luglio</t>
  </si>
  <si>
    <t>Agosto</t>
  </si>
  <si>
    <t>Settembre</t>
  </si>
  <si>
    <t>Ottobre</t>
  </si>
  <si>
    <t>Novembre</t>
  </si>
  <si>
    <t>Dicembre</t>
  </si>
  <si>
    <t>X</t>
  </si>
  <si>
    <t>VERIFICA INTERMEDIA AL</t>
  </si>
  <si>
    <t>MEDIA VALORE RAGGIUNTO %</t>
  </si>
  <si>
    <t>MEDIA RISPETTO DEI TEMPI %</t>
  </si>
  <si>
    <t>VERIFICA FINALE AL</t>
  </si>
  <si>
    <t>Analisi degli scostamenti</t>
  </si>
  <si>
    <t xml:space="preserve">Cause </t>
  </si>
  <si>
    <t>Cause</t>
  </si>
  <si>
    <t>Effetti</t>
  </si>
  <si>
    <t>Provvedimenti correttivi</t>
  </si>
  <si>
    <t xml:space="preserve">Intrapresi </t>
  </si>
  <si>
    <t>Intrapresi</t>
  </si>
  <si>
    <t>Da attivare</t>
  </si>
  <si>
    <t>PERSONALE DIRIGENZIALE E DEI LIVELLI COINVOLTI NELL'OBIETTIVO</t>
  </si>
  <si>
    <t>Cat.</t>
  </si>
  <si>
    <t>Cognome e Nome</t>
  </si>
  <si>
    <t>% Partecipazione</t>
  </si>
  <si>
    <t>Costo orario</t>
  </si>
  <si>
    <t>% di tempo
n° ore dedicate</t>
  </si>
  <si>
    <t>Costo della risorsa</t>
  </si>
  <si>
    <t>COSTO DELLE RISORSE INTERNE</t>
  </si>
  <si>
    <t>RISORSE AGGIUNTIVE UTILIZZATE</t>
  </si>
  <si>
    <t>Tipologia</t>
  </si>
  <si>
    <t>Descrizione</t>
  </si>
  <si>
    <t>Costo</t>
  </si>
  <si>
    <t>COSTO COMPLESSIVO DELL'OBIETTIVO</t>
  </si>
  <si>
    <t>DES</t>
  </si>
  <si>
    <t>TYP</t>
  </si>
  <si>
    <t>ATT</t>
  </si>
  <si>
    <t>VA</t>
  </si>
  <si>
    <t>ADD</t>
  </si>
  <si>
    <t>Formazione generale dei dipendenti in materia di anticorruzione</t>
  </si>
  <si>
    <t>N. sezioni individuate oggetto di aggiornamento</t>
  </si>
  <si>
    <t>N. di processi/aree ad alto rischio corruttivo</t>
  </si>
  <si>
    <t>N. momenti di confronto tra Responsabili di Settore/RPCT e dipendenti svolti nell'anno per la condivisione di contenuti in tema di Anticorruzione e Codice di Comportamento</t>
  </si>
  <si>
    <t>Integrazione con PIAO</t>
  </si>
  <si>
    <t>TRANSIZIONE DIGITALE</t>
  </si>
  <si>
    <t>Dopo il DL 76/2020 e il Nuovo Piano Triennale per l'Informatica nella Pubblica Amministrazione, con il DL 77/2021 e il DL 80/2021 sono stati fissati gli obiettivi di PA digitale, introducendo ed integrando le norme sull'Identità digitale, il domicilio digitale e l'accesso ai servizi digitali. La strategia digitale improntata punta a favorire ed agevolare l'interazione tra i cittadini e la Pubblica Amministrazione, per l'erogazione di servizi e i pagamenti on_line. L'Ente si pone dunque l'obiettivo di continuare e completare il processo di digitalizzazione attraverso la continua applicazione di quanto previsto all'interno del Piano di Digitalizzazione E tenendo aggiornati i propri obiettivi di accessibilità. Le nuove strumentazioni - così migliorate - puntano a  rappresentare la nuova modalità di accesso ai servizi del comune, quella digitale. A questo proposito, per promuovere l'uso dei servizi in modalità digitale, l'Ente si pone l'obiettivo di attuare dei momenti informativi verso la collettività. Parte importante del processo è la dematerializzazione dei documenti e degli archivi e dunque riguarda la creazione, gestione e conservazione dei documenti informatici. Per quanto riguarda l'aspetto della cyber security, l'Ente oltre che adeguare le proprie misure di sicurezza rinnova i piani di formazione del personale introducendo momenti formativi dedicati a questa tematica.</t>
  </si>
  <si>
    <t xml:space="preserve">Piano Transizione Digitale: perseguimento obiettivi locali </t>
  </si>
  <si>
    <t>Adeguamento infrastrutture digitali, migrazione dei CED  in cloud qualificati AgiD</t>
  </si>
  <si>
    <t xml:space="preserve">Attuazione del manuale di gestione e conservazione documentale </t>
  </si>
  <si>
    <t xml:space="preserve">Adeguamento alle misure di sicurezza secondo la complessità del proprio sistema </t>
  </si>
  <si>
    <t>Formazione in materia di transizione digitale: codice di condotta e cyber security e alfabetizzazione digitale</t>
  </si>
  <si>
    <t xml:space="preserve">Informazione ai cittadini sull'accesso ai servizi on line </t>
  </si>
  <si>
    <t>Verifica del corretto adeguamento delle prescrizioni del GDPR per quanto riguarda i dati trattati tramite i servizi erogati online e dal proprio proprio sito web</t>
  </si>
  <si>
    <t>Grado complessivo raggiungimento obiettivi di Piano Transizione Digitale annuo</t>
  </si>
  <si>
    <t>Risorse acquisiite mediante PNRR o mediante altri fondi specifici sulla digitalizzazione</t>
  </si>
  <si>
    <t>% rispetto scadenze nazionali in materia di digializzazione (approvazione PTD, approvazione step intermedi PTD)</t>
  </si>
  <si>
    <t>N. eventi formativi relativi alla transizione digitale</t>
  </si>
  <si>
    <t>Dichiarazione di accessibilità da caricare sul portale Agid ed evidenza sul proprio sito</t>
  </si>
  <si>
    <t>Aggiornamento obiettivi accessibilità da pubblicare sul portale Agid e nella sezione Amministrazione Trasparente</t>
  </si>
  <si>
    <t>IL NUOVO CCNL ENTI LOCALI 2019/2021</t>
  </si>
  <si>
    <t>Formazione specifica e diffusa relativa al CCNL 2019/2021</t>
  </si>
  <si>
    <t>Revisione della graduazione delle Elevate Qualificazioni</t>
  </si>
  <si>
    <t>Programmazione per anno 2024</t>
  </si>
  <si>
    <t>Attuazione delle misure previste dalla sezione Rischi corruttivi del PIAO 2023-2025 relative all'anno corrente</t>
  </si>
  <si>
    <t>Approvazione del PIAO 2023-2025</t>
  </si>
  <si>
    <t>Mappatura dei processi/aree a maggior rischio di corruzione, identificazione e valutazione del rischio, programmazione delle misure e del loro monitoraggio</t>
  </si>
  <si>
    <t xml:space="preserve">Studio propedeutico per la stesura della sezione Rischi corruttivi e trasparenza del PIAO 2023-2025 </t>
  </si>
  <si>
    <t xml:space="preserve">Prevenzione della corruzione e  trasparenza  all'interno del Piano integrato di organizzazione e Attività (PIAO)                                                                       </t>
  </si>
  <si>
    <t xml:space="preserve">L' Ente si propone di procedere all'aggiornamento delle strategie di prevenzione dei rischi corruttivi che, alla luce dei nuovi strumenti di programmazione, sono contenute nella sezione apposita del PIAO e perciò integrate nell'ambito di una programmazione triennale più ampia. Il fine ultimo è quello di contribuire, attraverso la prevenzione della corruzione, alla generazione e protezione del valore pubblico evitando il più possibile che i fenomeni corruttivi possano eroderlo. Una parte consistente dell'obiettivo sarà dedicata all'elaborazione della sezione del PIAO rigurdante l'anticorruzione e la trasparenza nell'ottica dell'integrazione con le altre sezioni. L'Ente, inoltre, porterà avanti l'attività di verifica della mappatura dei processi tenendo conto che, oltre ai processi ritenuti dal Comune a più alto rischio corruttivo, il mutato quadro normativo rende necessario una particolare attenzione ai processi che prevedono la gestione dei fondi europei e del PNRR opportunamente mappati. Delle misure individuate, sia generali che specifiche (con particolare attenzione al divieto di pantouflage), sarà opportunamente individuata la programmazione del monitoraggio di cui si darà applicazione durante l'anno come da indicazioni PNA 2022-2024. Al fine di coinvolgere tutti i dipendenti, l'Ente si avvarrà oltre che di momenti di confronto con il RPCT e la struttura di supporto, di corsi di formazione in presenza o in modalità FAD. </t>
  </si>
  <si>
    <t>Avvio delle trattative sindacali</t>
  </si>
  <si>
    <t xml:space="preserve">Costituzione del fondo di produttività a ricezione delle novità introdotte dal CCNL </t>
  </si>
  <si>
    <t xml:space="preserve">% dipendenti formati sul nuovo CCNL </t>
  </si>
  <si>
    <t>% dipendenti formati</t>
  </si>
  <si>
    <t>% profili riscritti</t>
  </si>
  <si>
    <t>Costituzione del fondo di produttività</t>
  </si>
  <si>
    <t>% PO interessate da inquadramento EQ</t>
  </si>
  <si>
    <t xml:space="preserve">Aggiornamento del Contratto Collettivo Decentrato Integrativo (CCDI) </t>
  </si>
  <si>
    <t>Aggiornamento CCDI</t>
  </si>
  <si>
    <t>Gestione risorse umane</t>
  </si>
  <si>
    <t>parte economica</t>
  </si>
  <si>
    <t>Revisione dei profili professionali: predisposizione atti conseguenti</t>
  </si>
  <si>
    <t>PROSEGUIMENTO OBIETTIVI DI ACCESSIBILITA'</t>
  </si>
  <si>
    <t>AMADI MARIA LUISA</t>
  </si>
  <si>
    <t>BOVO SABINA</t>
  </si>
  <si>
    <t>BROVELLI MARCO</t>
  </si>
  <si>
    <t>COGHETTO GIANLUCA</t>
  </si>
  <si>
    <t>DI CIUCCIO PAOLA</t>
  </si>
  <si>
    <t>GOMIERO PATRIZIA</t>
  </si>
  <si>
    <t>D</t>
  </si>
  <si>
    <t>C</t>
  </si>
  <si>
    <t>B</t>
  </si>
  <si>
    <t>OBIETTIVO GESTIONALE SERVIZI ALLA PERSONA</t>
  </si>
  <si>
    <t>NUOVO REDDITO DI CITTADINANZA - MIA</t>
  </si>
  <si>
    <t>La Misura di Inclusione Attiva (MIA) è una nuova misura di welfare per contrastare le difficoltà economiche, aggravate dalla pandemia di Covid-19 e dal caro energia legato alla guerra in Ucraina, che andrà a sostituire l'attuale Reddito di cittadinanza già dagli ultimi mesi del 2023. I beneficiari della MIA sono divisi in due platee: le famiglie povere senza persone occupabili e le famiglie con occupabili. Le prime sono quelle in cui c’è almeno un minorenne, un anziano over 60 o un disabile. Mentre, le seconde quelle dove non ci sono queste categorie 'deboli', ma almeno una persona tra 18 e 60 anni d’età. l'Ufficio servizi sociali sarà impegnato nelle attività amministrative relative al delicato passaggio alle nuove norme di MIA (Misura si inclusione attiva) e nella  gestione on line delle relative pratiche nell'ambito della rinnovata piattaforma GEPI .</t>
  </si>
  <si>
    <t>Analisi e contestualizzazione della nuova misura di welfare introdotta con la legge di bilancio 2023 nonché dai decreti di attuazione della medesima</t>
  </si>
  <si>
    <t xml:space="preserve">gestione delle istanze e dei controlli sulla piattaforma GEPI </t>
  </si>
  <si>
    <t xml:space="preserve">attività formativa del personale incaricato sulla nuova misura introdotta e </t>
  </si>
  <si>
    <t>n. attività formative attivate</t>
  </si>
  <si>
    <t>n. pratiche gestite sulla piattaforma GEPI</t>
  </si>
  <si>
    <t>n. controlli effettuati sulle posizioni inserite</t>
  </si>
  <si>
    <t>TOGNOLI MARIELLA</t>
  </si>
  <si>
    <t>D2</t>
  </si>
  <si>
    <t>C5</t>
  </si>
  <si>
    <t>C4</t>
  </si>
  <si>
    <t>D3-eco</t>
  </si>
  <si>
    <t>B3-eco</t>
  </si>
  <si>
    <t>B6-eco</t>
  </si>
  <si>
    <t>D5</t>
  </si>
  <si>
    <t>AMADI MARIALI LUISA</t>
  </si>
  <si>
    <t>CRESTANI ELISA (ass.soc.in convenz.)</t>
  </si>
  <si>
    <t>Sì</t>
  </si>
  <si>
    <t>RESPONSABILE EQ</t>
  </si>
  <si>
    <t>si</t>
  </si>
  <si>
    <t>&lt;10</t>
  </si>
  <si>
    <t>POLIZIA LOCALE</t>
  </si>
  <si>
    <t>OBIETTIVO STRATEGICO INTERSETTORIALE</t>
  </si>
  <si>
    <t>AREA TECNICA</t>
  </si>
  <si>
    <t>MARTINELLI</t>
  </si>
  <si>
    <t>REALIZZAZIONE E PUBBLICAZIONE LIBRO FOTOGRAFICO PROMOZIONALE DI VEDANO OLONA</t>
  </si>
  <si>
    <t xml:space="preserve">L'adozione di politiche e misure  promozionali  del Comune, del suo territorio, degli eventi e delle attività ricopre un'importanza strategica nel processo di valorizzazione istituzionale e culturale dell'Ente, oltre che ad essere una leva considerevole per lo sviluppo socio-economico dello stesso e dell'indotto. Per l'anno 2023 è prevista la realizzazione e pubblicazione di un libro fotografico che illustri Vedano Olona, il suo territorio e il suo patrimonio culturale
</t>
  </si>
  <si>
    <t xml:space="preserve">analisi dei presupposti e modalità di realizzazione del progetto (risorse interne ed esterne) e acquisizione risorse materiali ed economiche </t>
  </si>
  <si>
    <t>predisposizione materiale editoriale  e affidamento pubblicazione</t>
  </si>
  <si>
    <t>presentazione alla cittadinanza</t>
  </si>
  <si>
    <t xml:space="preserve">analisi progettualità e acquisizione risorse </t>
  </si>
  <si>
    <t>predisposizione materiale editoriale</t>
  </si>
  <si>
    <t xml:space="preserve">presentazione alla cittadinanza </t>
  </si>
  <si>
    <t>MIGLIORAMENTO DELLA PROGRAMMAZIONE E GESTIONE ECONOMICO-FINANZIARIA DELL'ENTE</t>
  </si>
  <si>
    <t>La fase della programmazione economico-finanziaria dell'Ente, sulla base del Documento Unico di Programmazione adottato dall'Amministrazione Comunale, ha assunto negli anni un ruolo decisivo per una efficiente e prospettica gestione delle attività e dei servizi comunali a favore della cittadinanza, nonostante la complessità crescente della contabilità pubblica, accentuatasi con la pandemia Covid 19 e  l'avvento delle risorse e dei progetti PNRR. L'obiettivo è quello di pervenire, attraverso una attenta pianificazione delle fasi cruciali, ad una modalità organizzativa che consenta di approvare già entro l'anno il Bilancio di Previsione Finanziario 2024-2026 e pertanto rendere subito attiva la gestione economico-finanziaria dal 1 gennaio 2024.</t>
  </si>
  <si>
    <t>acquisizione dei fabbisogni di spesa e delle previsioni di entrata sulla base degli indirizzi forniti dall'Amministrazione Comunale su politiche dell'entrata e della spesa</t>
  </si>
  <si>
    <t>analisi e trasmissione all'Amministrazione Comunale della situazione economico-finanziaria pluriennale dell'Ente, l'evoluzione prospettiva  delle entrate e delle spese  in assenza della legge di bilancio 2024-2026.</t>
  </si>
  <si>
    <t xml:space="preserve">trasmissione situazione finanziaria pluriennale dell'Ente </t>
  </si>
  <si>
    <t>presentazione della bozza di bilancio di previsione e della nota di aggiornamento del DUP</t>
  </si>
  <si>
    <t>acquisizione indirizzi e flusso informativo dagli uffici per la predisposizione dell'ipotesi di bilancio finanziario</t>
  </si>
  <si>
    <t>predisposizione proposta di deliberazione dello schema di bilancio di previsione finanziario 2024-2026 e dei relativi allegati</t>
  </si>
  <si>
    <t>TECNICO</t>
  </si>
  <si>
    <t>FINANZIARIO</t>
  </si>
  <si>
    <t>IMPLEMENTAZIONE PISTA CICLO-PEDONALE VIA ADUA</t>
  </si>
  <si>
    <t>Il potenziamento della mobilità dolce ed eco-sostenibile rappresenta una delle priorità di questa Amministrazione Comunale. L'obiettivo in particolare prevede l'ampliamento della pista ciclo pedonale di via adua con il collegamento al percorso precedentemente realizzato.</t>
  </si>
  <si>
    <t>affidamento dei lavori di realizzazione del tratto ciclo-pedonale e acquisti di beni e servizi connessi all'intervento (segnaletica, arredo urbano )</t>
  </si>
  <si>
    <t>presentazione per l'approvazione del progetto esecutivo</t>
  </si>
  <si>
    <t>presentazione all'Amministrazione relazione fattibilità tecnica-economica e relativo cronoprogramma</t>
  </si>
  <si>
    <t>analisi e determinazione della fattibilità tecnico-economica dell'intervento, del cronoprogramma sostenibile  ed eventuale inserimento dell'intervento nel piano delle opere 2023-2025</t>
  </si>
  <si>
    <t xml:space="preserve">OBIETTIVO STRATEGICO : </t>
  </si>
  <si>
    <t>GHIRINGHELLI</t>
  </si>
  <si>
    <t xml:space="preserve">STRATEGIE ED INTERVENTI PER LA MESSA IN SICUREZZA E IL  MIGLIORAMENTO DELLA VIABILITA'  URBANA </t>
  </si>
  <si>
    <t>Il miglioramento della viabilità, a tutela della sicurezza della cittadinanza, della mobilità dolce e della fluidità del traffico veicolare rappresenta un aspetto importante della vita quotidiana, oltre che elemento rilevante per lo sviluppo territoriale e socio-economico del territorio. L'Amministrazione Comunale sarà pertanto impegnata, con il supporto degli uffici competenti, a valutare e ad adottare specifiche misure finalizzate alla messa in sicurezza di aree di traffico veicolare caratterizzati da criticità e di garantire l'incolumità di coloro che intendono percorrere il territorio cittadino usufruendo  di biciclette, monopattini e altri strumenti di mobilità dolce, per una maggiore vivibilità e sostenibilità ambietale della stessa.</t>
  </si>
  <si>
    <t>trasmissione studio del traffico e soluzioni alternative di miglioramento della viabilità comunale</t>
  </si>
  <si>
    <t>OBIETTIVO STRATEGICO</t>
  </si>
  <si>
    <t>MISURE DI PREVENZIONE E CONTRASTO DELL'ABBANDONO DEI RIFIUTI</t>
  </si>
  <si>
    <t xml:space="preserve">L'abbandono dei rifiuti in violazione delle norme sul conferimento e lo smaltimento degli stessi rappresenta da sempre una piaga per qualsiasi Amministrazione Comunale, comportando pericoli potenziali alla salute dei cittadini e un incremento di costi inerenti il servizio per prestazioni supplementari che devono essere garantite dall'Ente a causa del comportamento dei trasgressori. L'Ente si propone pertanto di potenziare il monitoraggio e il controllo sul territorio in ordine alla presenza di rifiuti abbandonati, attraverso fototrappole e altri strumenti tecnologici avanzati. </t>
  </si>
  <si>
    <t>installazione di fototrappole nei luoghi che presentano criticità maggiorni in termini di abbandono di rifiuti</t>
  </si>
  <si>
    <t>trasmissione reportistica in merito al numero di abbandoni rilevati e contravvenzioni elevate.</t>
  </si>
  <si>
    <t>almeno 3</t>
  </si>
  <si>
    <t>n. fototrappole installate in punti critici</t>
  </si>
  <si>
    <t>n. report prodotti all'Amministrazione Comunale</t>
  </si>
  <si>
    <t>monitoraggio sul territorio mediante pattugliamento delle zone critiche</t>
  </si>
  <si>
    <t>n. sopralluoghi e pattugliamenti mensili  di monitoraggio del territorio</t>
  </si>
  <si>
    <t>MASULLO</t>
  </si>
  <si>
    <t>SERVIZI ALLA PERSONA</t>
  </si>
  <si>
    <t>individuazione degli spazi destinati al servizio prestito e consultazione novità editoriali</t>
  </si>
  <si>
    <t>L'attuale sede della Biblioteca Comunale è oggetto di lavori di ristrutturazione che comportano la momentanea indisponibilità dei locali per l'erogazione regolare del servizio di prestito all'utenza, oltre alle altre attività culturali in essa organizzate. Pertanto l'obiettivo è quello di garantire, sino alla conclusione degli interventi, il prestito e la consultazione delle novità editoriali presso i locali individuati.</t>
  </si>
  <si>
    <t>PROGETTO ABC : PROMOZIONE DELLA FRUIBILITA' DEL PATRIMONIO ABITATIVO DEL TERRITORIO</t>
  </si>
  <si>
    <t>L'obiettivo si propone di avviare uno screening della situazione del patrimonio abitativo presente sul territorio ed in particolare delle unità immobiliari non locate (c.d. appartamenti sfitti), quantificando il fenomeno, le criticità emerse in ordine alla possibile stipula di contratti tra privati, anche attraverso il confronto i rappresentanti delle categorie coinvolte. Tale percorso è finalizzato alla riattivazione del progetto ABC, già intrapreso negli anni precedenti mai concretamente realizzato a causa della sopravvenuta emergenza epidemiologica Covid 19</t>
  </si>
  <si>
    <t>relazione in merito alle cause del fenomeno delle case sfitte e confronto con i rappresentanti delle categorie coinvolte</t>
  </si>
  <si>
    <t xml:space="preserve">avvio screening unità immobiliari non locate sul territorio comunale (c.d. case sfitte) </t>
  </si>
  <si>
    <t>screening unità immobiliari non locate</t>
  </si>
  <si>
    <t>n. incontri di approfondimento con rappresentanti delle categorie coinvolte</t>
  </si>
  <si>
    <t>MISURE DI CONTRASTO AL CAROVITA A FAVORE DEI RESIDENTI</t>
  </si>
  <si>
    <t xml:space="preserve">L'obiettivo si propone di sostenere la cittadinanza, attraverso contributi economici finalizzati al contrasto dell'aumento dei prezzi dei beni e dei servizi sostenuti dalle famiglie. In particolare viene stanziato un apposito fondo di sostegno contro il carovita al quale sarà possibile accedere mediante  partecipazione all'apposito bando emanato dall'Amministrazione Comunale. L'avviso pubblico contiene i criteri di accesso al fondo e di creazione della graduatoria dei beneficiari, tenuto conto delle risorse economiche disponibili a bilancio per l'iniziativa. </t>
  </si>
  <si>
    <t>predisposizione criteri generali di accesso e di formazione della graduatoria degli aventi diritto al contributo economico, sulla base delle risorse stanziate a bilancio</t>
  </si>
  <si>
    <t xml:space="preserve">pubblicazione avviso e raccolta istanze </t>
  </si>
  <si>
    <t>pubblicazione graduatoria degli aventi diritto ed erogazione contributo</t>
  </si>
  <si>
    <t>predisposizione criteri di accesso e di formazione della graduatoria</t>
  </si>
  <si>
    <t>pubblicazione avviso e raccolta istanze</t>
  </si>
  <si>
    <t>pubblicazione graduatoria ed erogazione contributi</t>
  </si>
  <si>
    <t>ALDEGHERI</t>
  </si>
  <si>
    <t>L'obiettivo è finalizzato a mettere in campo interventi per l'eliminazione delle barriere architettoniche presso la Scuola Primaria "de Amicis". In particolare gli uffici competenti cureranno la progettazione e l'affidamento dei lavori presso il plesso scolastico al fine di consentire una maggiore accessibilità dello stesso  alla popolazione scolastica soprattutto quella che presenta problemi di disabilità.</t>
  </si>
  <si>
    <t>consegna dei lavori e certificazione di regolare esecuzione</t>
  </si>
  <si>
    <t>consegna lavori e certificazione di regolare esecuzione</t>
  </si>
  <si>
    <t>TUTTI I SETTORI</t>
  </si>
  <si>
    <t>Avvio trattative sindacali (Inquadramento nuovi profili professionali e inizio trattative per il CCDI)</t>
  </si>
  <si>
    <t>Formazione specifica ai Responsabili EQ in tema di prevenzione della corruzione</t>
  </si>
  <si>
    <t>SERVIZIO BIBLIOTECA SOSTITUTIVO</t>
  </si>
  <si>
    <t>individuazione locali per servizio provvisorio di prestito e deposito consultazione novità editoriali</t>
  </si>
  <si>
    <t xml:space="preserve">analisi e determinazione della  fattibilità tecnico-economica dell'operazione di acquisto e della sostenibilità finanziaria pluriennale dell'investimento </t>
  </si>
  <si>
    <t xml:space="preserve">predisposizione atti propedeutici (proposta di deliberazione al consiglio comunale, schema di compromesso) per l'acquisto delle aree </t>
  </si>
  <si>
    <t xml:space="preserve">Sottoscrizione atti di acquisto delle aree presso notaio </t>
  </si>
  <si>
    <t>analisi e determinazione del valore di acquisto delle aree</t>
  </si>
  <si>
    <t>30.09.2023</t>
  </si>
  <si>
    <t>presentazione atti per operazione per acquisizione in Consiglio Comunale</t>
  </si>
  <si>
    <t>30.10.2023</t>
  </si>
  <si>
    <t>Stipula atti notarili</t>
  </si>
  <si>
    <t>31.12.2023</t>
  </si>
  <si>
    <t>ACQUISIONE AREE PER IMPLEMENTAZIONE PROGETTI E AREE PER  SERVIZI PUBBLICI</t>
  </si>
  <si>
    <t>Acquisizione mappale 1217 presso centro sportivo "M. Porta" per futuro ampliamento del centro sportivo  e  dell'area parcheggio sita in via Don Minzoni mappale 239 sub 510.</t>
  </si>
  <si>
    <t>predisposizione e presentazione all'Amministrazione Comunale del progetto esecutivo dell'intervento</t>
  </si>
  <si>
    <t>affidamento lavori</t>
  </si>
  <si>
    <t xml:space="preserve">consegna lavori </t>
  </si>
  <si>
    <t xml:space="preserve">presentazione progetto esecutivo e croprogramma interventi </t>
  </si>
  <si>
    <t xml:space="preserve">aggiudicazione lavori </t>
  </si>
  <si>
    <t>ELIMINAZIONE BARRIERE ARCHITETTONICHE SCUOLA PRIMARIA "E. DE  AMICIS"</t>
  </si>
  <si>
    <r>
      <t>predisposizione e sottoposizione all'Amministrazione Comunale di uno studio del traffico con particolare riguardo alla messa in sicurezza di alcuni punti critici (</t>
    </r>
    <r>
      <rPr>
        <sz val="9"/>
        <color rgb="FFFF0000"/>
        <rFont val="Tahoma"/>
        <family val="2"/>
      </rPr>
      <t xml:space="preserve"> </t>
    </r>
    <r>
      <rPr>
        <sz val="9"/>
        <rFont val="Tahoma"/>
        <family val="2"/>
      </rPr>
      <t xml:space="preserve">Via Venegono e alle soluzioni migliorative per la viabilità comunale </t>
    </r>
  </si>
  <si>
    <t xml:space="preserve">avvio intervento di messa in sicurezza incrocio Via dei Venegono </t>
  </si>
  <si>
    <t>studio di fattibilità misure di sostegno o sovvenzione proprietari di immobili non locati o affittuari</t>
  </si>
  <si>
    <t xml:space="preserve">studio di fattibilità di misure di promozione e sovvenzione a favore dei proprietari di immobili non locati </t>
  </si>
  <si>
    <t>numero progetti digitalizzazione contrattualizzati</t>
  </si>
  <si>
    <t>trasferimento attrezzature e arredi per organizzazione del servizio della sede transitoria</t>
  </si>
  <si>
    <t>accessibilità del servizio transitorio da parte dell'utenza</t>
  </si>
  <si>
    <t>relazione organizzazione del servizio transitorio e relativo cronoprogramma</t>
  </si>
  <si>
    <t xml:space="preserve">trasferimento materiale librario e arredi per organizzazione nel servizio della sede transitoria </t>
  </si>
  <si>
    <t>avvio intervento di messa in sicurezza Via per Venegono</t>
  </si>
  <si>
    <t>AREA AMMINISTRATIVA</t>
  </si>
  <si>
    <t>AREA  FINANZIARIA</t>
  </si>
  <si>
    <t>AREA TECNICA E AREA POLIZIA LOCALE</t>
  </si>
  <si>
    <t>OBIETTIVO INTERSETTORIALE</t>
  </si>
  <si>
    <t>RICOGNIZIONE  AREA MERCATO VIA  DANTE ALIGHIERI</t>
  </si>
  <si>
    <t>L'obiettivo è finalizzato al rilievo della situazione aggiornata dei posteggi  presenti nell'area  mercato  dal punto di vista degli spazi disponibili e delle caratteristiche del luogo. Tale ricognizione, avente  carattere straordinario, è necessaria per individuare un adeguato percorso di riqualificazione del mercato del lunedì sia dal punto di vista del servizio reso ai cittadini sia per consentire  la futura regolarizzazione delle concessioni delle aree per l'esercizio di attività ambulanti.</t>
  </si>
  <si>
    <t xml:space="preserve"> area finanziaria</t>
  </si>
  <si>
    <t>Rilievo straordinario area mercato con individuazione dei percorsi pedonali possibili anche rispetto alle criticità presenti quali l'entrata del cimitero e quella del  magazzino comunale.</t>
  </si>
  <si>
    <t>area tecnica e area  polizia locale</t>
  </si>
  <si>
    <t>area tecnica e area polizia locale</t>
  </si>
  <si>
    <t>Rilievo straordinario area mercato con individuazione dei percorsi pedonali possibili anche rispetto all'entrata del cimitero e al magazzino comunale.</t>
  </si>
  <si>
    <t xml:space="preserve"> Relazione tecnica di confronto con rilievo delle probelmatiche riscontrate </t>
  </si>
  <si>
    <t>AREA POLIZIA LOCALE</t>
  </si>
  <si>
    <t xml:space="preserve"> INTERVENTI PER LA MESSA IN SICUREZZA E IL  MIGLIORAMENTO DELLA VIABILITA'  URBANA </t>
  </si>
  <si>
    <t>predisposizione e sottoposizione all'Amministrazione Comunale di uno studio del traffico con particolare riguardo alla messa in sicurezza di alcuni punti critici (incrocio Via dei Martiri/via Papa Innocenzo, Via Gramsci   ia Cavour  e Piazza LUbich) e alle soluzioni migliorative per la viabilità comunale</t>
  </si>
  <si>
    <t>avvio intervento di LIMITAZIONE DELLA CIRCOLAZIONE in via dei Martiri - tratto dall'intersezione Via Papa Innocenzo a Via Garibaldi</t>
  </si>
  <si>
    <t>Miglioramento circolazione  sicurezza stradale  Via Gramsci altezza intersezione Vai Adua</t>
  </si>
  <si>
    <t>Studio attivazione  parcheggio piazza Lubich e interventi Via Cavour</t>
  </si>
  <si>
    <t>avvio intervento di messa in sicurezza incrocio Via dei Martiri/Via Papa Innocenzo</t>
  </si>
  <si>
    <t>MI</t>
  </si>
  <si>
    <t>REGOLAMENTAZIONE STALLI ROSA COMUNALI</t>
  </si>
  <si>
    <t xml:space="preserve">Premesso che in data 7 ottobre 2022 l'Amministrazione Comunale ha previsto l'istituzione di stalli di sosta dei veicoli al servizio delle donne  in stato di gravidanza o di genitori con un bambino di età superiore a due anni c.sìd. "stalli rosa" come previsto dall'art. 188 bis del D.Lvo 30.04.1992 n. 285 - Codice della strada.          Considerato che a tutt'oggi la normativa nazionale non ha ancora completato l'iter per il rilsascio di detti "permessi  rosa"  ma che la Giunta Comunale, nell'ambito di una poitica di sostegno alla famiglia e di miglioramento della qualità della vita, intende procedere a regolamentare  il rilascio sul territorio comunale in attesa sia definita quella nazionale. </t>
  </si>
  <si>
    <t xml:space="preserve">Proposta regolamento per il rilascio del permesso rosa per la sosta nei parcheggi rosa comunali riservati ai veicoli al servizio delle donne in stato di gravidanza o di genitori con bambini di età superiore ai due anni </t>
  </si>
  <si>
    <t>30.12.2023</t>
  </si>
  <si>
    <t>Proposta definitiva da sottoporre all'approvazione in Consiglio Comunale</t>
  </si>
  <si>
    <t xml:space="preserve">Emissione Ordinanza regolamentazione circolazione stradale </t>
  </si>
  <si>
    <t>1° giorno utile all'approvazione e eseguibilità delibera di consiglio comunale</t>
  </si>
  <si>
    <t xml:space="preserve">Emissione permessi rosa </t>
  </si>
  <si>
    <t>dal 01.01.2024</t>
  </si>
  <si>
    <t>Bozza delibersa in G.C. regolamento comunale</t>
  </si>
  <si>
    <t xml:space="preserve">30.11.2023 o successiva alla modifica degli obiettivi in G.C. </t>
  </si>
  <si>
    <t>Proposta in consiglio comunale per delibera</t>
  </si>
  <si>
    <t>Emissione di ordinanza di regolamentazione circolazione stradale</t>
  </si>
  <si>
    <t xml:space="preserve">Rappresentazione stato di fatto ambulanti a posto fisso  </t>
  </si>
  <si>
    <t xml:space="preserve">Rappresentazione stato di fatto ambulanti a posto fisso e posti assegnabili   </t>
  </si>
  <si>
    <t>Elaborazione avvisi di pagamento relativi alle annualità 2018-2020 slla base delle presenze nominative registrate dai vigili, calcolate con dimensioni occupazioni delle autorizzazioni a disposizione.</t>
  </si>
  <si>
    <t>martinelli</t>
  </si>
  <si>
    <t>Martinelli</t>
  </si>
  <si>
    <t>RPCT</t>
  </si>
  <si>
    <t>Aggiornamento del Codice di comportamento in base alle linee guida ANAC</t>
  </si>
  <si>
    <t>o</t>
  </si>
  <si>
    <t xml:space="preserve">Il 16 novembre 2022 è stato stipulato il nuovo Contratto Collettivo Nazionale di Lavoro EELL per il triennio 2019-2021. Il nuovo CCNL si caratterizza per numerose e rilevanti innovazioni: l'aggiornamento della classificazione del personale attualizzandolo alle future sfide da perseguire - anche in linea con il PNRR -, la revisione degli incarichi di posizione organizzativa e di elevata qualificazione, la revisione delle progressioni economiche e di alcune indennità, la specificazione del lavoro agile e da remoto e la modifica del sistema delle relazioni sindacali.
Il 2023 sarà il primo anno di applicazione del nuovo contratto per l'Ente, questo implicherà una significativa attività di riscrittura di molti documenti e procedure che guidano la gestione del personale del comune di Vedano Olona, queste attività rivestono un carattere fortemente strategico per l'Amministrazione in quanto vogliono essere vissute ed agite non come meri adempimenti ma quali momenti preziosi di confronto, verifica ed allineamento tra i nuovi bisogni della collettività e la forma organizzativa che l'Ente si è dato.
</t>
  </si>
  <si>
    <t>N. service cloud da attivare nell'anno (sw Saas, Server in Cloud, Archiviazione) (misura 1.2 Abilitazione al cloud con studio fattibilità e analisi preventivi  entro il 4.12.2023 (con possibili proroghe tecniche) e scadenza 25.02.2025 per un importo totale di € 121.992,00</t>
  </si>
  <si>
    <t>adeguamento sito internet istituzionale (misura 1.4.1 Esperienza del cittadino nei servizi pubblici PA digitale 2026) con monitoraggio softwarehouse per preventivi  entro il 31.12.2023 (con possibile proroga tecnica)  e scadenza progetto 24.09.2024 per un importo di € 155.234,00</t>
  </si>
  <si>
    <t>30.04.2024</t>
  </si>
  <si>
    <t>30.06.2024</t>
  </si>
  <si>
    <t>presentazione studio preliminare e cronoprogramma interventi</t>
  </si>
  <si>
    <t>31.12.2024</t>
  </si>
  <si>
    <t>COZZA</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</si>
</sst>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00"/>
    <numFmt numFmtId="166" formatCode="&quot;€&quot;\ #,##0.00"/>
    <numFmt numFmtId="167" formatCode="#,##0.00&quot; &quot;;&quot;  (&quot;#,##0.00&quot;)&quot;;&quot;- &quot;;@&quot; &quot;"/>
    <numFmt numFmtId="168" formatCode="#,##0&quot; &quot;;&quot;  (&quot;#,##0&quot;)&quot;;&quot;- &quot;;@&quot; &quot;"/>
    <numFmt numFmtId="169" formatCode="&quot;$ &quot;#,##0.00&quot; &quot;;&quot;$ (&quot;#,##0.00&quot;)&quot;;&quot;$ - &quot;;@&quot; &quot;"/>
    <numFmt numFmtId="170" formatCode="&quot;$ &quot;#,##0&quot; &quot;;&quot;$ (&quot;#,##0&quot;)&quot;;&quot;$ - &quot;;@&quot; &quot;"/>
    <numFmt numFmtId="171" formatCode="_-&quot;_&quot;\ * #,##0.00_-;\-&quot;_&quot;\ * #,##0.00_-;_-&quot;_&quot;\ * &quot;-&quot;??_-;_-@_-"/>
    <numFmt numFmtId="172" formatCode="[$-410]General"/>
    <numFmt numFmtId="173" formatCode="[$-410]0%"/>
    <numFmt numFmtId="174" formatCode="_-* #,##0.00_-;\-* #,##0.00_-;_-* \-??_-;_-@_-"/>
    <numFmt numFmtId="175" formatCode="[$€-410]&quot; &quot;#,##0.00;[Red]&quot;-&quot;[$€-410]&quot; &quot;#,##0.00"/>
    <numFmt numFmtId="176" formatCode="_-&quot;€ &quot;* #,##0.00_-;&quot;-€ &quot;* #,##0.00_-;_-&quot;€ &quot;* \-??_-;_-@_-"/>
    <numFmt numFmtId="177" formatCode="&quot; € &quot;#,##0.00&quot; &quot;;&quot;-€ &quot;#,##0.00&quot; &quot;;&quot; € -&quot;#&quot; &quot;;@&quot; &quot;"/>
    <numFmt numFmtId="178" formatCode="_(&quot;L.&quot;* #,##0.00_);_(&quot;L.&quot;* \(#,##0.00\);_(&quot;L.&quot;* &quot;-&quot;??_);_(@_)"/>
    <numFmt numFmtId="179" formatCode="#,##0.00\ &quot;€&quot;"/>
  </numFmts>
  <fonts count="29">
    <font>
      <sz val="10"/>
      <name val="Tahoma"/>
    </font>
    <font>
      <sz val="11"/>
      <color theme="1"/>
      <name val="Calibri"/>
      <family val="2"/>
      <scheme val="minor"/>
    </font>
    <font>
      <sz val="11"/>
      <color theme="1"/>
      <name val="Calibri"/>
      <family val="2"/>
      <scheme val="minor"/>
    </font>
    <font>
      <sz val="14"/>
      <name val="Tahoma"/>
      <family val="2"/>
    </font>
    <font>
      <sz val="9"/>
      <name val="Tahoma"/>
      <family val="2"/>
    </font>
    <font>
      <b/>
      <sz val="9"/>
      <name val="Tahoma"/>
      <family val="2"/>
    </font>
    <font>
      <sz val="10"/>
      <name val="Tahoma"/>
      <family val="2"/>
    </font>
    <font>
      <b/>
      <sz val="10"/>
      <name val="Tahoma"/>
      <family val="2"/>
    </font>
    <font>
      <sz val="8"/>
      <name val="Tahoma"/>
      <family val="2"/>
    </font>
    <font>
      <sz val="8"/>
      <color theme="0" tint="-0.499984740745262"/>
      <name val="Tahoma"/>
      <family val="2"/>
    </font>
    <font>
      <sz val="10"/>
      <color rgb="FFFF0000"/>
      <name val="Tahoma"/>
      <family val="2"/>
    </font>
    <font>
      <sz val="14"/>
      <color rgb="FFC0C0C0"/>
      <name val="Arial1"/>
    </font>
    <font>
      <sz val="14"/>
      <color rgb="FFFF0000"/>
      <name val="Arial1"/>
    </font>
    <font>
      <sz val="10"/>
      <color theme="1"/>
      <name val="Arial1"/>
    </font>
    <font>
      <sz val="10"/>
      <name val="Arial"/>
      <family val="2"/>
    </font>
    <font>
      <sz val="11"/>
      <color indexed="8"/>
      <name val="Calibri"/>
      <family val="2"/>
      <charset val="1"/>
    </font>
    <font>
      <sz val="11"/>
      <color rgb="FF000000"/>
      <name val="Calibri"/>
      <family val="2"/>
    </font>
    <font>
      <sz val="14"/>
      <color rgb="FF000000"/>
      <name val="Arial1"/>
    </font>
    <font>
      <sz val="11"/>
      <color rgb="FFFF0000"/>
      <name val="Arial1"/>
    </font>
    <font>
      <b/>
      <i/>
      <sz val="16"/>
      <color rgb="FF000000"/>
      <name val="Arial1"/>
    </font>
    <font>
      <sz val="11"/>
      <color rgb="FF000000"/>
      <name val="Arial1"/>
    </font>
    <font>
      <sz val="10"/>
      <color rgb="FF000000"/>
      <name val="Arial1"/>
    </font>
    <font>
      <sz val="10"/>
      <name val="Arial"/>
      <family val="2"/>
      <charset val="1"/>
    </font>
    <font>
      <sz val="11"/>
      <color indexed="8"/>
      <name val="Calibri"/>
      <family val="2"/>
    </font>
    <font>
      <b/>
      <i/>
      <u/>
      <sz val="14"/>
      <color rgb="FF000000"/>
      <name val="Arial1"/>
    </font>
    <font>
      <sz val="10"/>
      <color theme="0"/>
      <name val="Tahoma"/>
      <family val="2"/>
    </font>
    <font>
      <i/>
      <sz val="9"/>
      <name val="Tahoma"/>
      <family val="2"/>
    </font>
    <font>
      <sz val="10"/>
      <name val="Tahoma"/>
      <family val="2"/>
    </font>
    <font>
      <sz val="9"/>
      <color rgb="FFFF0000"/>
      <name val="Tahoma"/>
      <family val="2"/>
    </font>
  </fonts>
  <fills count="12">
    <fill>
      <patternFill patternType="none"/>
    </fill>
    <fill>
      <patternFill patternType="gray125"/>
    </fill>
    <fill>
      <patternFill patternType="solid">
        <fgColor theme="6" tint="0.59999389629810485"/>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indexed="22"/>
        <bgColor indexed="64"/>
      </patternFill>
    </fill>
    <fill>
      <patternFill patternType="solid">
        <fgColor rgb="FFC0C0C0"/>
        <bgColor rgb="FFC0C0C0"/>
      </patternFill>
    </fill>
    <fill>
      <patternFill patternType="solid">
        <fgColor rgb="FFFF0000"/>
        <bgColor rgb="FFFF0000"/>
      </patternFill>
    </fill>
    <fill>
      <patternFill patternType="solid">
        <fgColor rgb="FFFF0000"/>
        <bgColor indexed="64"/>
      </patternFill>
    </fill>
  </fills>
  <borders count="96">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medium">
        <color indexed="64"/>
      </left>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s>
  <cellStyleXfs count="157">
    <xf numFmtId="0" fontId="0" fillId="0" borderId="0"/>
    <xf numFmtId="0" fontId="6" fillId="0" borderId="0"/>
    <xf numFmtId="0" fontId="11" fillId="9" borderId="0" applyNumberFormat="0" applyBorder="0" applyProtection="0"/>
    <xf numFmtId="0" fontId="12" fillId="10" borderId="0" applyNumberFormat="0" applyBorder="0" applyProtection="0"/>
    <xf numFmtId="0" fontId="11" fillId="9" borderId="0" applyNumberFormat="0" applyBorder="0" applyProtection="0"/>
    <xf numFmtId="0" fontId="12" fillId="10" borderId="0" applyNumberFormat="0" applyBorder="0" applyProtection="0"/>
    <xf numFmtId="0" fontId="11" fillId="9" borderId="0" applyNumberFormat="0" applyBorder="0" applyAlignment="0" applyProtection="0"/>
    <xf numFmtId="0" fontId="12" fillId="10" borderId="0" applyNumberFormat="0" applyBorder="0" applyAlignment="0" applyProtection="0"/>
    <xf numFmtId="0" fontId="11" fillId="9" borderId="0" applyNumberFormat="0" applyBorder="0" applyAlignment="0" applyProtection="0"/>
    <xf numFmtId="0" fontId="12" fillId="10" borderId="0" applyNumberFormat="0" applyBorder="0" applyAlignment="0" applyProtection="0"/>
    <xf numFmtId="167" fontId="13" fillId="0" borderId="0"/>
    <xf numFmtId="168" fontId="13" fillId="0" borderId="0"/>
    <xf numFmtId="0" fontId="11" fillId="9" borderId="0" applyNumberFormat="0" applyBorder="0" applyProtection="0"/>
    <xf numFmtId="169" fontId="13" fillId="0" borderId="0"/>
    <xf numFmtId="170" fontId="13" fillId="0" borderId="0"/>
    <xf numFmtId="171"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15" fillId="0" borderId="0"/>
    <xf numFmtId="172" fontId="16" fillId="0" borderId="0" applyBorder="0" applyProtection="0"/>
    <xf numFmtId="173" fontId="17" fillId="0" borderId="0" applyFont="0" applyBorder="0" applyProtection="0"/>
    <xf numFmtId="0" fontId="18" fillId="10" borderId="0"/>
    <xf numFmtId="0" fontId="19" fillId="0" borderId="0" applyNumberFormat="0" applyBorder="0" applyProtection="0">
      <alignment horizontal="center"/>
    </xf>
    <xf numFmtId="0" fontId="19" fillId="0" borderId="0" applyNumberFormat="0" applyBorder="0" applyProtection="0">
      <alignment horizontal="center" textRotation="90"/>
    </xf>
    <xf numFmtId="41" fontId="14" fillId="0" borderId="0" applyFont="0" applyFill="0" applyBorder="0" applyAlignment="0" applyProtection="0"/>
    <xf numFmtId="43" fontId="14" fillId="0" borderId="0" applyFont="0" applyFill="0" applyBorder="0" applyAlignment="0" applyProtection="0"/>
    <xf numFmtId="174" fontId="14" fillId="0" borderId="0" applyFill="0" applyBorder="0" applyAlignment="0" applyProtection="0"/>
    <xf numFmtId="174" fontId="14" fillId="0" borderId="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4" fontId="14" fillId="0" borderId="0" applyFill="0" applyBorder="0" applyAlignment="0" applyProtection="0"/>
    <xf numFmtId="174" fontId="14" fillId="0" borderId="0" applyFill="0" applyBorder="0" applyAlignment="0" applyProtection="0"/>
    <xf numFmtId="174" fontId="14" fillId="0" borderId="0" applyFill="0" applyBorder="0" applyAlignment="0" applyProtection="0"/>
    <xf numFmtId="174" fontId="14" fillId="0" borderId="0" applyFill="0" applyBorder="0" applyAlignment="0" applyProtection="0"/>
    <xf numFmtId="43" fontId="14" fillId="0" borderId="0" applyFont="0" applyFill="0" applyBorder="0" applyAlignment="0" applyProtection="0"/>
    <xf numFmtId="0" fontId="17" fillId="0" borderId="0"/>
    <xf numFmtId="0" fontId="13" fillId="0" borderId="0"/>
    <xf numFmtId="0" fontId="20" fillId="0" borderId="0"/>
    <xf numFmtId="0" fontId="6" fillId="0" borderId="0"/>
    <xf numFmtId="0" fontId="2" fillId="0" borderId="0"/>
    <xf numFmtId="0" fontId="6" fillId="0" borderId="0"/>
    <xf numFmtId="0" fontId="14" fillId="0" borderId="0"/>
    <xf numFmtId="0" fontId="14" fillId="0" borderId="0"/>
    <xf numFmtId="0" fontId="13" fillId="0" borderId="0"/>
    <xf numFmtId="0" fontId="14" fillId="0" borderId="0"/>
    <xf numFmtId="0" fontId="14" fillId="0" borderId="0"/>
    <xf numFmtId="172" fontId="21" fillId="0" borderId="0" applyBorder="0" applyProtection="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172" fontId="21" fillId="0" borderId="0"/>
    <xf numFmtId="0" fontId="14" fillId="0" borderId="0"/>
    <xf numFmtId="172" fontId="21" fillId="0" borderId="0" applyBorder="0" applyProtection="0"/>
    <xf numFmtId="0" fontId="13" fillId="0" borderId="0"/>
    <xf numFmtId="0" fontId="14" fillId="0" borderId="0"/>
    <xf numFmtId="0" fontId="14" fillId="0" borderId="0"/>
    <xf numFmtId="0" fontId="14" fillId="0" borderId="0"/>
    <xf numFmtId="0" fontId="14" fillId="0" borderId="0"/>
    <xf numFmtId="0" fontId="22" fillId="0" borderId="0"/>
    <xf numFmtId="0" fontId="14" fillId="0" borderId="0"/>
    <xf numFmtId="0" fontId="14" fillId="0" borderId="0"/>
    <xf numFmtId="0" fontId="17" fillId="0" borderId="0"/>
    <xf numFmtId="0" fontId="2" fillId="0" borderId="0"/>
    <xf numFmtId="9" fontId="13" fillId="0" borderId="0"/>
    <xf numFmtId="9" fontId="14" fillId="0" borderId="0" applyFont="0" applyFill="0" applyBorder="0" applyAlignment="0" applyProtection="0"/>
    <xf numFmtId="9" fontId="14" fillId="0" borderId="0" applyFill="0" applyBorder="0" applyAlignment="0" applyProtection="0"/>
    <xf numFmtId="173" fontId="17" fillId="0" borderId="0" applyFont="0" applyBorder="0" applyProtection="0"/>
    <xf numFmtId="9" fontId="14" fillId="0" borderId="0" applyFill="0" applyBorder="0" applyAlignment="0" applyProtection="0"/>
    <xf numFmtId="9" fontId="14" fillId="0" borderId="0" applyFill="0" applyBorder="0" applyAlignment="0" applyProtection="0"/>
    <xf numFmtId="9" fontId="14" fillId="0" borderId="0" applyFill="0" applyBorder="0" applyAlignment="0" applyProtection="0"/>
    <xf numFmtId="9" fontId="14" fillId="0" borderId="0" applyFill="0" applyBorder="0" applyAlignment="0" applyProtection="0"/>
    <xf numFmtId="9" fontId="14" fillId="0" borderId="0" applyFill="0" applyBorder="0" applyAlignment="0" applyProtection="0"/>
    <xf numFmtId="9" fontId="17"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0" fontId="24" fillId="0" borderId="0" applyNumberFormat="0" applyBorder="0" applyProtection="0"/>
    <xf numFmtId="175" fontId="24" fillId="0" borderId="0" applyBorder="0" applyProtection="0"/>
    <xf numFmtId="0" fontId="16" fillId="0" borderId="0"/>
    <xf numFmtId="0" fontId="23" fillId="0" borderId="0"/>
    <xf numFmtId="9" fontId="20" fillId="0" borderId="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76" fontId="14" fillId="0" borderId="0" applyFill="0" applyBorder="0" applyAlignment="0" applyProtection="0"/>
    <xf numFmtId="176" fontId="14" fillId="0" borderId="0" applyFill="0" applyBorder="0" applyAlignment="0" applyProtection="0"/>
    <xf numFmtId="177" fontId="21" fillId="0" borderId="0"/>
    <xf numFmtId="176" fontId="14" fillId="0" borderId="0" applyFill="0" applyBorder="0" applyAlignment="0" applyProtection="0"/>
    <xf numFmtId="176" fontId="14" fillId="0" borderId="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9" fontId="27"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531">
    <xf numFmtId="0" fontId="0" fillId="0" borderId="0" xfId="0"/>
    <xf numFmtId="0" fontId="0" fillId="0" borderId="0" xfId="0" applyAlignment="1" applyProtection="1">
      <alignment horizontal="center" vertical="center"/>
      <protection locked="0"/>
    </xf>
    <xf numFmtId="0" fontId="4" fillId="0" borderId="0" xfId="0" applyFont="1" applyAlignment="1" applyProtection="1">
      <alignment horizontal="center" vertical="center"/>
      <protection locked="0"/>
    </xf>
    <xf numFmtId="0" fontId="6" fillId="5" borderId="18" xfId="0" applyFont="1" applyFill="1" applyBorder="1" applyAlignment="1">
      <alignment vertical="center" wrapText="1"/>
    </xf>
    <xf numFmtId="0" fontId="0" fillId="5" borderId="19" xfId="0" applyFill="1" applyBorder="1" applyAlignment="1">
      <alignment vertical="center" wrapText="1"/>
    </xf>
    <xf numFmtId="0" fontId="0" fillId="5" borderId="22" xfId="0" applyFill="1" applyBorder="1" applyAlignment="1">
      <alignment vertical="center" wrapText="1"/>
    </xf>
    <xf numFmtId="0" fontId="0" fillId="5" borderId="23" xfId="0" applyFill="1" applyBorder="1" applyAlignment="1">
      <alignment vertical="center" wrapText="1"/>
    </xf>
    <xf numFmtId="0" fontId="0" fillId="0" borderId="22" xfId="0" applyBorder="1" applyAlignment="1">
      <alignment horizontal="center" vertical="center"/>
    </xf>
    <xf numFmtId="0" fontId="0" fillId="0" borderId="0" xfId="0" applyAlignment="1">
      <alignment horizontal="center" vertical="center"/>
    </xf>
    <xf numFmtId="0" fontId="4" fillId="2" borderId="30"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2" borderId="33"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4" fillId="2" borderId="35" xfId="0" applyFont="1" applyFill="1" applyBorder="1" applyAlignment="1">
      <alignment horizontal="center" vertical="center" wrapText="1"/>
    </xf>
    <xf numFmtId="0" fontId="6" fillId="2" borderId="10" xfId="1" applyFill="1" applyBorder="1" applyAlignment="1">
      <alignment horizontal="center" vertical="center"/>
    </xf>
    <xf numFmtId="0" fontId="6" fillId="2" borderId="17" xfId="1" applyFill="1" applyBorder="1" applyAlignment="1">
      <alignment horizontal="center" vertical="center"/>
    </xf>
    <xf numFmtId="0" fontId="8" fillId="7" borderId="46" xfId="1" applyFont="1" applyFill="1" applyBorder="1" applyAlignment="1" applyProtection="1">
      <alignment horizontal="center" vertical="center"/>
      <protection locked="0"/>
    </xf>
    <xf numFmtId="0" fontId="8" fillId="7" borderId="47" xfId="1" applyFont="1" applyFill="1" applyBorder="1" applyAlignment="1" applyProtection="1">
      <alignment horizontal="center" vertical="center"/>
      <protection locked="0"/>
    </xf>
    <xf numFmtId="0" fontId="8" fillId="7" borderId="51" xfId="1" applyFont="1" applyFill="1" applyBorder="1" applyAlignment="1" applyProtection="1">
      <alignment horizontal="center" vertical="center"/>
      <protection locked="0"/>
    </xf>
    <xf numFmtId="0" fontId="8" fillId="7" borderId="52" xfId="1" applyFont="1" applyFill="1" applyBorder="1" applyAlignment="1" applyProtection="1">
      <alignment horizontal="center" vertical="center"/>
      <protection locked="0"/>
    </xf>
    <xf numFmtId="0" fontId="8" fillId="7" borderId="56" xfId="1" applyFont="1" applyFill="1" applyBorder="1" applyAlignment="1" applyProtection="1">
      <alignment horizontal="center" vertical="center"/>
      <protection locked="0"/>
    </xf>
    <xf numFmtId="0" fontId="8" fillId="7" borderId="57" xfId="1" applyFont="1" applyFill="1" applyBorder="1" applyAlignment="1" applyProtection="1">
      <alignment horizontal="center" vertical="center"/>
      <protection locked="0"/>
    </xf>
    <xf numFmtId="0" fontId="8" fillId="2" borderId="10" xfId="0" applyFont="1" applyFill="1" applyBorder="1" applyAlignment="1">
      <alignment horizontal="center" vertical="center" textRotation="90"/>
    </xf>
    <xf numFmtId="0" fontId="0" fillId="0" borderId="60" xfId="0" applyBorder="1" applyAlignment="1" applyProtection="1">
      <alignment horizontal="center" vertical="center"/>
      <protection locked="0"/>
    </xf>
    <xf numFmtId="0" fontId="6" fillId="0" borderId="61" xfId="0" applyFont="1" applyBorder="1" applyAlignment="1" applyProtection="1">
      <alignment horizontal="center" vertical="center"/>
      <protection locked="0"/>
    </xf>
    <xf numFmtId="0" fontId="10" fillId="0" borderId="61" xfId="0" applyFont="1" applyBorder="1" applyAlignment="1" applyProtection="1">
      <alignment horizontal="center" vertical="center"/>
      <protection locked="0"/>
    </xf>
    <xf numFmtId="0" fontId="0" fillId="2" borderId="63" xfId="0" applyFill="1" applyBorder="1" applyAlignment="1">
      <alignment horizontal="center" vertical="center" wrapText="1"/>
    </xf>
    <xf numFmtId="0" fontId="0" fillId="0" borderId="31"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7" fillId="8" borderId="11" xfId="0" applyFont="1" applyFill="1" applyBorder="1" applyAlignment="1">
      <alignment horizontal="center" vertical="center"/>
    </xf>
    <xf numFmtId="0" fontId="6" fillId="0" borderId="0" xfId="55" applyAlignment="1" applyProtection="1">
      <alignment horizontal="center" vertical="center"/>
      <protection locked="0"/>
    </xf>
    <xf numFmtId="0" fontId="6" fillId="0" borderId="0" xfId="55" applyAlignment="1">
      <alignment horizontal="center" vertical="center"/>
    </xf>
    <xf numFmtId="0" fontId="7" fillId="8" borderId="11" xfId="55" applyFont="1" applyFill="1" applyBorder="1" applyAlignment="1">
      <alignment horizontal="center" vertical="center"/>
    </xf>
    <xf numFmtId="0" fontId="6" fillId="0" borderId="35" xfId="55" applyBorder="1" applyAlignment="1" applyProtection="1">
      <alignment horizontal="center" vertical="center"/>
      <protection locked="0"/>
    </xf>
    <xf numFmtId="0" fontId="6" fillId="0" borderId="33" xfId="55" applyBorder="1" applyAlignment="1" applyProtection="1">
      <alignment horizontal="center" vertical="center"/>
      <protection locked="0"/>
    </xf>
    <xf numFmtId="0" fontId="6" fillId="0" borderId="31" xfId="55" applyBorder="1" applyAlignment="1" applyProtection="1">
      <alignment horizontal="center" vertical="center"/>
      <protection locked="0"/>
    </xf>
    <xf numFmtId="0" fontId="6" fillId="2" borderId="63" xfId="55" applyFill="1" applyBorder="1" applyAlignment="1">
      <alignment horizontal="center" vertical="center" wrapText="1"/>
    </xf>
    <xf numFmtId="0" fontId="6" fillId="0" borderId="62" xfId="55" applyBorder="1" applyAlignment="1" applyProtection="1">
      <alignment horizontal="center" vertical="center"/>
      <protection locked="0"/>
    </xf>
    <xf numFmtId="0" fontId="10" fillId="0" borderId="61" xfId="55" applyFont="1" applyBorder="1" applyAlignment="1" applyProtection="1">
      <alignment horizontal="center" vertical="center"/>
      <protection locked="0"/>
    </xf>
    <xf numFmtId="0" fontId="10" fillId="5" borderId="61" xfId="55" applyFont="1" applyFill="1" applyBorder="1" applyAlignment="1" applyProtection="1">
      <alignment horizontal="center" vertical="center"/>
      <protection locked="0"/>
    </xf>
    <xf numFmtId="0" fontId="6" fillId="0" borderId="61" xfId="55" applyBorder="1" applyAlignment="1" applyProtection="1">
      <alignment horizontal="center" vertical="center"/>
      <protection locked="0"/>
    </xf>
    <xf numFmtId="0" fontId="6" fillId="0" borderId="60" xfId="55" applyBorder="1" applyAlignment="1" applyProtection="1">
      <alignment horizontal="center" vertical="center"/>
      <protection locked="0"/>
    </xf>
    <xf numFmtId="0" fontId="6" fillId="11" borderId="61" xfId="55" applyFill="1" applyBorder="1" applyAlignment="1" applyProtection="1">
      <alignment horizontal="center" vertical="center"/>
      <protection locked="0"/>
    </xf>
    <xf numFmtId="0" fontId="6" fillId="5" borderId="61" xfId="55" applyFill="1" applyBorder="1" applyAlignment="1" applyProtection="1">
      <alignment horizontal="center" vertical="center"/>
      <protection locked="0"/>
    </xf>
    <xf numFmtId="0" fontId="25" fillId="5" borderId="61" xfId="55" applyFont="1" applyFill="1" applyBorder="1" applyAlignment="1" applyProtection="1">
      <alignment horizontal="center" vertical="center"/>
      <protection locked="0"/>
    </xf>
    <xf numFmtId="0" fontId="8" fillId="2" borderId="10" xfId="55" applyFont="1" applyFill="1" applyBorder="1" applyAlignment="1">
      <alignment horizontal="center" vertical="center" textRotation="90"/>
    </xf>
    <xf numFmtId="0" fontId="4" fillId="2" borderId="33" xfId="55" applyFont="1" applyFill="1" applyBorder="1" applyAlignment="1">
      <alignment horizontal="center" vertical="center" wrapText="1"/>
    </xf>
    <xf numFmtId="0" fontId="4" fillId="2" borderId="24" xfId="55" applyFont="1" applyFill="1" applyBorder="1" applyAlignment="1">
      <alignment horizontal="center" vertical="center" wrapText="1"/>
    </xf>
    <xf numFmtId="0" fontId="4" fillId="2" borderId="32" xfId="55" applyFont="1" applyFill="1" applyBorder="1" applyAlignment="1">
      <alignment horizontal="center" vertical="center" wrapText="1"/>
    </xf>
    <xf numFmtId="0" fontId="4" fillId="2" borderId="31" xfId="55" applyFont="1" applyFill="1" applyBorder="1" applyAlignment="1">
      <alignment horizontal="center" vertical="center" wrapText="1"/>
    </xf>
    <xf numFmtId="0" fontId="4" fillId="2" borderId="30" xfId="55" applyFont="1" applyFill="1" applyBorder="1" applyAlignment="1">
      <alignment horizontal="center" vertical="center" wrapText="1"/>
    </xf>
    <xf numFmtId="0" fontId="6" fillId="0" borderId="22" xfId="55" applyBorder="1" applyAlignment="1">
      <alignment horizontal="center" vertical="center"/>
    </xf>
    <xf numFmtId="0" fontId="6" fillId="5" borderId="23" xfId="55" applyFill="1" applyBorder="1" applyAlignment="1">
      <alignment vertical="center" wrapText="1"/>
    </xf>
    <xf numFmtId="0" fontId="6" fillId="5" borderId="22" xfId="55" applyFill="1" applyBorder="1" applyAlignment="1">
      <alignment vertical="center" wrapText="1"/>
    </xf>
    <xf numFmtId="0" fontId="6" fillId="5" borderId="19" xfId="55" applyFill="1" applyBorder="1" applyAlignment="1">
      <alignment vertical="center" wrapText="1"/>
    </xf>
    <xf numFmtId="0" fontId="6" fillId="5" borderId="18" xfId="55" applyFill="1" applyBorder="1" applyAlignment="1">
      <alignment vertical="center" wrapText="1"/>
    </xf>
    <xf numFmtId="0" fontId="4" fillId="0" borderId="0" xfId="55" applyFont="1" applyAlignment="1" applyProtection="1">
      <alignment horizontal="center" vertical="center"/>
      <protection locked="0"/>
    </xf>
    <xf numFmtId="0" fontId="0" fillId="0" borderId="79" xfId="0" applyBorder="1" applyAlignment="1" applyProtection="1">
      <alignment horizontal="center" vertical="center"/>
      <protection locked="0"/>
    </xf>
    <xf numFmtId="0" fontId="6" fillId="0" borderId="0" xfId="0" applyFont="1" applyAlignment="1" applyProtection="1">
      <alignment horizontal="left" vertical="center"/>
      <protection locked="0"/>
    </xf>
    <xf numFmtId="0" fontId="6" fillId="0" borderId="31" xfId="0" applyFont="1" applyBorder="1" applyAlignment="1" applyProtection="1">
      <alignment horizontal="center" vertical="center"/>
      <protection locked="0"/>
    </xf>
    <xf numFmtId="0" fontId="6" fillId="11" borderId="61" xfId="0" applyFont="1" applyFill="1" applyBorder="1" applyAlignment="1" applyProtection="1">
      <alignment horizontal="center" vertical="center"/>
      <protection locked="0"/>
    </xf>
    <xf numFmtId="0" fontId="0" fillId="0" borderId="81" xfId="0" applyBorder="1" applyAlignment="1" applyProtection="1">
      <alignment horizontal="center" vertical="center"/>
      <protection locked="0"/>
    </xf>
    <xf numFmtId="0" fontId="8" fillId="0" borderId="46" xfId="1" applyFont="1" applyBorder="1" applyAlignment="1" applyProtection="1">
      <alignment horizontal="center" vertical="center"/>
      <protection locked="0"/>
    </xf>
    <xf numFmtId="0" fontId="8" fillId="0" borderId="47" xfId="1" applyFont="1" applyBorder="1" applyAlignment="1" applyProtection="1">
      <alignment horizontal="center" vertical="center"/>
      <protection locked="0"/>
    </xf>
    <xf numFmtId="0" fontId="0" fillId="0" borderId="0" xfId="0" applyAlignment="1" applyProtection="1">
      <alignment horizontal="left" vertical="center"/>
      <protection locked="0"/>
    </xf>
    <xf numFmtId="0" fontId="8" fillId="0" borderId="46" xfId="1" applyFont="1" applyBorder="1" applyAlignment="1" applyProtection="1">
      <alignment vertical="center"/>
      <protection locked="0"/>
    </xf>
    <xf numFmtId="0" fontId="8" fillId="0" borderId="45" xfId="1" applyFont="1" applyBorder="1" applyAlignment="1" applyProtection="1">
      <alignment vertical="center"/>
      <protection locked="0"/>
    </xf>
    <xf numFmtId="14" fontId="8" fillId="7" borderId="46" xfId="1" applyNumberFormat="1" applyFont="1" applyFill="1" applyBorder="1" applyAlignment="1" applyProtection="1">
      <alignment vertical="center"/>
      <protection locked="0"/>
    </xf>
    <xf numFmtId="0" fontId="8" fillId="7" borderId="45" xfId="1" applyFont="1" applyFill="1" applyBorder="1" applyAlignment="1" applyProtection="1">
      <alignment vertical="center"/>
      <protection locked="0"/>
    </xf>
    <xf numFmtId="0" fontId="8" fillId="7" borderId="46" xfId="1" applyFont="1" applyFill="1" applyBorder="1" applyAlignment="1" applyProtection="1">
      <alignment vertical="center"/>
      <protection locked="0"/>
    </xf>
    <xf numFmtId="14" fontId="4" fillId="2" borderId="10" xfId="0" applyNumberFormat="1" applyFont="1" applyFill="1" applyBorder="1" applyAlignment="1">
      <alignment horizontal="center" vertical="center" wrapText="1"/>
    </xf>
    <xf numFmtId="14" fontId="4" fillId="2" borderId="10" xfId="0" applyNumberFormat="1" applyFont="1" applyFill="1" applyBorder="1" applyAlignment="1">
      <alignment vertical="center" wrapText="1"/>
    </xf>
    <xf numFmtId="0" fontId="4" fillId="2" borderId="10" xfId="0" applyFont="1" applyFill="1" applyBorder="1" applyAlignment="1">
      <alignment horizontal="center" vertical="center" wrapText="1"/>
    </xf>
    <xf numFmtId="0" fontId="4" fillId="0" borderId="22" xfId="55" applyFont="1" applyBorder="1" applyAlignment="1" applyProtection="1">
      <alignment horizontal="left" vertical="center" wrapText="1"/>
      <protection locked="0"/>
    </xf>
    <xf numFmtId="0" fontId="4" fillId="0" borderId="22" xfId="55" applyFont="1" applyBorder="1" applyAlignment="1" applyProtection="1">
      <alignment horizontal="left" vertical="center"/>
      <protection locked="0"/>
    </xf>
    <xf numFmtId="0" fontId="6" fillId="5" borderId="22" xfId="55" applyFill="1" applyBorder="1" applyAlignment="1">
      <alignment horizontal="center" vertical="center" wrapText="1"/>
    </xf>
    <xf numFmtId="0" fontId="6" fillId="5" borderId="23" xfId="55" applyFill="1" applyBorder="1" applyAlignment="1">
      <alignment horizontal="center" vertical="center" wrapText="1"/>
    </xf>
    <xf numFmtId="0" fontId="6" fillId="0" borderId="24" xfId="55" applyBorder="1" applyAlignment="1">
      <alignment horizontal="center" vertical="center"/>
    </xf>
    <xf numFmtId="0" fontId="6" fillId="0" borderId="25" xfId="55" applyBorder="1" applyAlignment="1">
      <alignment horizontal="center" vertical="center"/>
    </xf>
    <xf numFmtId="0" fontId="6" fillId="3" borderId="9" xfId="55" applyFill="1" applyBorder="1" applyAlignment="1">
      <alignment horizontal="center" vertical="center"/>
    </xf>
    <xf numFmtId="0" fontId="6" fillId="3" borderId="10" xfId="55" applyFill="1" applyBorder="1" applyAlignment="1">
      <alignment horizontal="center" vertical="center"/>
    </xf>
    <xf numFmtId="0" fontId="4" fillId="3" borderId="10" xfId="55" applyFont="1" applyFill="1" applyBorder="1" applyAlignment="1" applyProtection="1">
      <alignment horizontal="center" vertical="center"/>
      <protection locked="0"/>
    </xf>
    <xf numFmtId="165" fontId="5" fillId="3" borderId="10" xfId="55" applyNumberFormat="1" applyFont="1" applyFill="1" applyBorder="1" applyAlignment="1" applyProtection="1">
      <alignment horizontal="center" vertical="center"/>
      <protection locked="0"/>
    </xf>
    <xf numFmtId="165" fontId="5" fillId="3" borderId="14" xfId="55" applyNumberFormat="1" applyFont="1" applyFill="1" applyBorder="1" applyAlignment="1" applyProtection="1">
      <alignment horizontal="center" vertical="center"/>
      <protection locked="0"/>
    </xf>
    <xf numFmtId="0" fontId="6" fillId="4" borderId="9" xfId="55" applyFill="1" applyBorder="1" applyAlignment="1">
      <alignment horizontal="center" vertical="center"/>
    </xf>
    <xf numFmtId="0" fontId="6" fillId="4" borderId="10" xfId="55" applyFill="1" applyBorder="1" applyAlignment="1">
      <alignment horizontal="center" vertical="center"/>
    </xf>
    <xf numFmtId="0" fontId="4" fillId="4" borderId="10" xfId="55" applyFont="1" applyFill="1" applyBorder="1" applyAlignment="1" applyProtection="1">
      <alignment horizontal="center" vertical="center"/>
      <protection locked="0"/>
    </xf>
    <xf numFmtId="0" fontId="6" fillId="2" borderId="9" xfId="55" applyFill="1" applyBorder="1" applyAlignment="1">
      <alignment horizontal="center" vertical="center"/>
    </xf>
    <xf numFmtId="0" fontId="6" fillId="2" borderId="10" xfId="55" applyFill="1" applyBorder="1" applyAlignment="1">
      <alignment horizontal="center" vertical="center"/>
    </xf>
    <xf numFmtId="0" fontId="5" fillId="2" borderId="15" xfId="55" applyFont="1" applyFill="1" applyBorder="1" applyAlignment="1">
      <alignment horizontal="center" vertical="center" wrapText="1"/>
    </xf>
    <xf numFmtId="0" fontId="5" fillId="2" borderId="16" xfId="55" applyFont="1" applyFill="1" applyBorder="1" applyAlignment="1">
      <alignment horizontal="center" vertical="center"/>
    </xf>
    <xf numFmtId="0" fontId="5" fillId="2" borderId="17" xfId="55" applyFont="1" applyFill="1" applyBorder="1" applyAlignment="1">
      <alignment horizontal="center" vertical="center"/>
    </xf>
    <xf numFmtId="0" fontId="4" fillId="0" borderId="20" xfId="0" applyFont="1" applyBorder="1" applyAlignment="1" applyProtection="1">
      <alignment vertical="center" wrapText="1"/>
      <protection locked="0"/>
    </xf>
    <xf numFmtId="0" fontId="4" fillId="0" borderId="0" xfId="0" applyFont="1" applyAlignment="1" applyProtection="1">
      <alignment vertical="center" wrapText="1"/>
      <protection locked="0"/>
    </xf>
    <xf numFmtId="0" fontId="4" fillId="0" borderId="21" xfId="0" applyFont="1" applyBorder="1" applyAlignment="1" applyProtection="1">
      <alignment vertical="center" wrapText="1"/>
      <protection locked="0"/>
    </xf>
    <xf numFmtId="0" fontId="4" fillId="0" borderId="11"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4" fillId="0" borderId="13" xfId="0" applyFont="1" applyBorder="1" applyAlignment="1" applyProtection="1">
      <alignment vertical="center" wrapText="1"/>
      <protection locked="0"/>
    </xf>
    <xf numFmtId="0" fontId="3" fillId="0" borderId="0" xfId="55" applyFont="1" applyAlignment="1">
      <alignment horizontal="center" vertical="center"/>
    </xf>
    <xf numFmtId="0" fontId="4" fillId="2" borderId="1" xfId="55" applyFont="1" applyFill="1" applyBorder="1" applyAlignment="1">
      <alignment horizontal="center" vertical="center"/>
    </xf>
    <xf numFmtId="0" fontId="4" fillId="2" borderId="2" xfId="55" applyFont="1" applyFill="1" applyBorder="1" applyAlignment="1">
      <alignment horizontal="center" vertical="center"/>
    </xf>
    <xf numFmtId="0" fontId="4" fillId="2" borderId="3" xfId="55" applyFont="1" applyFill="1" applyBorder="1" applyAlignment="1">
      <alignment horizontal="center" vertical="center"/>
    </xf>
    <xf numFmtId="0" fontId="4" fillId="0" borderId="4" xfId="55" applyFont="1" applyBorder="1" applyAlignment="1" applyProtection="1">
      <alignment horizontal="center" vertical="center"/>
      <protection locked="0"/>
    </xf>
    <xf numFmtId="0" fontId="4" fillId="0" borderId="5" xfId="55" applyFont="1" applyBorder="1" applyAlignment="1" applyProtection="1">
      <alignment horizontal="center" vertical="center"/>
      <protection locked="0"/>
    </xf>
    <xf numFmtId="0" fontId="4" fillId="0" borderId="9" xfId="55" applyFont="1" applyBorder="1" applyAlignment="1" applyProtection="1">
      <alignment horizontal="center" vertical="center"/>
      <protection locked="0"/>
    </xf>
    <xf numFmtId="0" fontId="4" fillId="0" borderId="10" xfId="55" applyFont="1" applyBorder="1" applyAlignment="1" applyProtection="1">
      <alignment horizontal="center" vertical="center"/>
      <protection locked="0"/>
    </xf>
    <xf numFmtId="0" fontId="5" fillId="0" borderId="6" xfId="55" applyFont="1" applyBorder="1" applyAlignment="1">
      <alignment horizontal="center" vertical="center"/>
    </xf>
    <xf numFmtId="0" fontId="5" fillId="0" borderId="7" xfId="55" applyFont="1" applyBorder="1" applyAlignment="1">
      <alignment horizontal="center" vertical="center"/>
    </xf>
    <xf numFmtId="0" fontId="5" fillId="0" borderId="8" xfId="55" applyFont="1" applyBorder="1" applyAlignment="1">
      <alignment horizontal="center" vertical="center"/>
    </xf>
    <xf numFmtId="0" fontId="5" fillId="0" borderId="11" xfId="55" applyFont="1" applyBorder="1" applyAlignment="1">
      <alignment horizontal="center" vertical="center"/>
    </xf>
    <xf numFmtId="0" fontId="5" fillId="0" borderId="12" xfId="55" applyFont="1" applyBorder="1" applyAlignment="1">
      <alignment horizontal="center" vertical="center"/>
    </xf>
    <xf numFmtId="0" fontId="5" fillId="0" borderId="13" xfId="55" applyFont="1" applyBorder="1" applyAlignment="1">
      <alignment horizontal="center" vertical="center"/>
    </xf>
    <xf numFmtId="0" fontId="4" fillId="3" borderId="26" xfId="55" applyFont="1" applyFill="1" applyBorder="1" applyAlignment="1" applyProtection="1">
      <alignment horizontal="center" vertical="center" wrapText="1"/>
      <protection locked="0"/>
    </xf>
    <xf numFmtId="0" fontId="4" fillId="3" borderId="27" xfId="55" applyFont="1" applyFill="1" applyBorder="1" applyAlignment="1" applyProtection="1">
      <alignment horizontal="center" vertical="center" wrapText="1"/>
      <protection locked="0"/>
    </xf>
    <xf numFmtId="0" fontId="4" fillId="3" borderId="19" xfId="55" applyFont="1" applyFill="1" applyBorder="1" applyAlignment="1" applyProtection="1">
      <alignment horizontal="center" vertical="center" wrapText="1"/>
      <protection locked="0"/>
    </xf>
    <xf numFmtId="0" fontId="4" fillId="3" borderId="11" xfId="55" applyFont="1" applyFill="1" applyBorder="1" applyAlignment="1" applyProtection="1">
      <alignment horizontal="center" vertical="center" wrapText="1"/>
      <protection locked="0"/>
    </xf>
    <xf numFmtId="0" fontId="4" fillId="3" borderId="12" xfId="55" applyFont="1" applyFill="1" applyBorder="1" applyAlignment="1" applyProtection="1">
      <alignment horizontal="center" vertical="center" wrapText="1"/>
      <protection locked="0"/>
    </xf>
    <xf numFmtId="0" fontId="4" fillId="3" borderId="25" xfId="55" applyFont="1" applyFill="1" applyBorder="1" applyAlignment="1" applyProtection="1">
      <alignment horizontal="center" vertical="center" wrapText="1"/>
      <protection locked="0"/>
    </xf>
    <xf numFmtId="0" fontId="4" fillId="0" borderId="15" xfId="55" applyFont="1" applyBorder="1" applyAlignment="1" applyProtection="1">
      <alignment horizontal="center" vertical="center" wrapText="1"/>
      <protection locked="0"/>
    </xf>
    <xf numFmtId="0" fontId="4" fillId="0" borderId="28" xfId="55" applyFont="1" applyBorder="1" applyAlignment="1" applyProtection="1">
      <alignment horizontal="center" vertical="center" wrapText="1"/>
      <protection locked="0"/>
    </xf>
    <xf numFmtId="0" fontId="4" fillId="0" borderId="10" xfId="55" applyFont="1" applyBorder="1" applyAlignment="1" applyProtection="1">
      <alignment horizontal="center" vertical="center" wrapText="1"/>
      <protection locked="0"/>
    </xf>
    <xf numFmtId="0" fontId="4" fillId="0" borderId="14" xfId="55" applyFont="1" applyBorder="1" applyAlignment="1" applyProtection="1">
      <alignment horizontal="center" vertical="center" wrapText="1"/>
      <protection locked="0"/>
    </xf>
    <xf numFmtId="0" fontId="5" fillId="0" borderId="10" xfId="55" applyFont="1" applyBorder="1" applyAlignment="1" applyProtection="1">
      <alignment horizontal="center" vertical="center" wrapText="1"/>
      <protection locked="0"/>
    </xf>
    <xf numFmtId="0" fontId="5" fillId="0" borderId="14" xfId="55" applyFont="1" applyBorder="1" applyAlignment="1" applyProtection="1">
      <alignment horizontal="center" vertical="center" wrapText="1"/>
      <protection locked="0"/>
    </xf>
    <xf numFmtId="165" fontId="5" fillId="4" borderId="10" xfId="55" quotePrefix="1" applyNumberFormat="1" applyFont="1" applyFill="1" applyBorder="1" applyAlignment="1" applyProtection="1">
      <alignment horizontal="center" vertical="center"/>
      <protection locked="0"/>
    </xf>
    <xf numFmtId="165" fontId="5" fillId="4" borderId="10" xfId="55" applyNumberFormat="1" applyFont="1" applyFill="1" applyBorder="1" applyAlignment="1" applyProtection="1">
      <alignment horizontal="center" vertical="center"/>
      <protection locked="0"/>
    </xf>
    <xf numFmtId="165" fontId="5" fillId="4" borderId="14" xfId="55" applyNumberFormat="1" applyFont="1" applyFill="1" applyBorder="1" applyAlignment="1" applyProtection="1">
      <alignment horizontal="center" vertical="center"/>
      <protection locked="0"/>
    </xf>
    <xf numFmtId="0" fontId="6" fillId="2" borderId="18" xfId="55" applyFill="1" applyBorder="1" applyAlignment="1">
      <alignment horizontal="center" vertical="center"/>
    </xf>
    <xf numFmtId="0" fontId="6" fillId="2" borderId="27" xfId="55" applyFill="1" applyBorder="1" applyAlignment="1">
      <alignment horizontal="center" vertical="center"/>
    </xf>
    <xf numFmtId="0" fontId="6" fillId="2" borderId="29" xfId="55" applyFill="1" applyBorder="1" applyAlignment="1">
      <alignment horizontal="center" vertical="center"/>
    </xf>
    <xf numFmtId="0" fontId="4" fillId="0" borderId="15" xfId="1" applyFont="1" applyBorder="1" applyAlignment="1" applyProtection="1">
      <alignment horizontal="left" vertical="center" wrapText="1"/>
      <protection locked="0"/>
    </xf>
    <xf numFmtId="0" fontId="4" fillId="0" borderId="16" xfId="1" applyFont="1" applyBorder="1" applyAlignment="1" applyProtection="1">
      <alignment horizontal="left" vertical="center" wrapText="1"/>
      <protection locked="0"/>
    </xf>
    <xf numFmtId="0" fontId="4" fillId="0" borderId="28" xfId="1" applyFont="1" applyBorder="1" applyAlignment="1" applyProtection="1">
      <alignment horizontal="left" vertical="center" wrapText="1"/>
      <protection locked="0"/>
    </xf>
    <xf numFmtId="0" fontId="6" fillId="0" borderId="15" xfId="55" applyBorder="1" applyAlignment="1" applyProtection="1">
      <alignment horizontal="center" vertical="center"/>
      <protection locked="0"/>
    </xf>
    <xf numFmtId="0" fontId="6" fillId="0" borderId="16" xfId="55" applyBorder="1" applyAlignment="1" applyProtection="1">
      <alignment horizontal="center" vertical="center"/>
      <protection locked="0"/>
    </xf>
    <xf numFmtId="0" fontId="6" fillId="0" borderId="28" xfId="55" applyBorder="1" applyAlignment="1" applyProtection="1">
      <alignment horizontal="center" vertical="center"/>
      <protection locked="0"/>
    </xf>
    <xf numFmtId="0" fontId="6" fillId="6" borderId="39" xfId="55" applyFill="1" applyBorder="1" applyAlignment="1">
      <alignment horizontal="center" vertical="center"/>
    </xf>
    <xf numFmtId="0" fontId="6" fillId="6" borderId="40" xfId="55" applyFill="1" applyBorder="1" applyAlignment="1">
      <alignment horizontal="center" vertical="center"/>
    </xf>
    <xf numFmtId="0" fontId="6" fillId="6" borderId="41" xfId="55" applyFill="1" applyBorder="1" applyAlignment="1">
      <alignment horizontal="center" vertical="center"/>
    </xf>
    <xf numFmtId="0" fontId="7" fillId="2" borderId="42" xfId="1" applyFont="1" applyFill="1" applyBorder="1" applyAlignment="1" applyProtection="1">
      <alignment horizontal="center" vertical="center"/>
      <protection locked="0"/>
    </xf>
    <xf numFmtId="0" fontId="7" fillId="2" borderId="16" xfId="1" applyFont="1" applyFill="1" applyBorder="1" applyAlignment="1" applyProtection="1">
      <alignment horizontal="center" vertical="center"/>
      <protection locked="0"/>
    </xf>
    <xf numFmtId="0" fontId="6" fillId="2" borderId="15" xfId="1" applyFill="1" applyBorder="1" applyAlignment="1">
      <alignment horizontal="center" vertical="center"/>
    </xf>
    <xf numFmtId="0" fontId="6" fillId="2" borderId="28" xfId="1" applyFill="1" applyBorder="1" applyAlignment="1">
      <alignment horizontal="center" vertical="center"/>
    </xf>
    <xf numFmtId="0" fontId="26" fillId="0" borderId="36" xfId="1" applyFont="1" applyBorder="1" applyAlignment="1" applyProtection="1">
      <alignment horizontal="center" vertical="center" wrapText="1"/>
      <protection locked="0"/>
    </xf>
    <xf numFmtId="0" fontId="26" fillId="0" borderId="37" xfId="1" applyFont="1" applyBorder="1" applyAlignment="1" applyProtection="1">
      <alignment horizontal="center" vertical="center" wrapText="1"/>
      <protection locked="0"/>
    </xf>
    <xf numFmtId="0" fontId="26" fillId="0" borderId="38" xfId="1" applyFont="1" applyBorder="1" applyAlignment="1" applyProtection="1">
      <alignment horizontal="center" vertical="center" wrapText="1"/>
      <protection locked="0"/>
    </xf>
    <xf numFmtId="0" fontId="8" fillId="0" borderId="43" xfId="1" applyFont="1" applyBorder="1" applyAlignment="1" applyProtection="1">
      <alignment horizontal="left" vertical="center" wrapText="1"/>
      <protection locked="0"/>
    </xf>
    <xf numFmtId="0" fontId="8" fillId="0" borderId="44" xfId="1" applyFont="1" applyBorder="1" applyAlignment="1" applyProtection="1">
      <alignment horizontal="left" vertical="center" wrapText="1"/>
      <protection locked="0"/>
    </xf>
    <xf numFmtId="0" fontId="8" fillId="0" borderId="45" xfId="1" applyFont="1" applyBorder="1" applyAlignment="1" applyProtection="1">
      <alignment horizontal="left" vertical="center" wrapText="1"/>
      <protection locked="0"/>
    </xf>
    <xf numFmtId="0" fontId="8" fillId="5" borderId="46" xfId="1" applyFont="1" applyFill="1" applyBorder="1" applyAlignment="1" applyProtection="1">
      <alignment horizontal="center" vertical="center"/>
      <protection locked="0"/>
    </xf>
    <xf numFmtId="0" fontId="8" fillId="5" borderId="45" xfId="1" applyFont="1" applyFill="1" applyBorder="1" applyAlignment="1" applyProtection="1">
      <alignment horizontal="center" vertical="center"/>
      <protection locked="0"/>
    </xf>
    <xf numFmtId="0" fontId="8" fillId="0" borderId="46" xfId="1" applyFont="1" applyBorder="1" applyAlignment="1" applyProtection="1">
      <alignment horizontal="center" vertical="center"/>
      <protection locked="0"/>
    </xf>
    <xf numFmtId="0" fontId="8" fillId="0" borderId="45" xfId="1" applyFont="1" applyBorder="1" applyAlignment="1" applyProtection="1">
      <alignment horizontal="center" vertical="center"/>
      <protection locked="0"/>
    </xf>
    <xf numFmtId="0" fontId="8" fillId="7" borderId="46" xfId="1" applyFont="1" applyFill="1" applyBorder="1" applyAlignment="1" applyProtection="1">
      <alignment horizontal="center" vertical="center"/>
      <protection locked="0"/>
    </xf>
    <xf numFmtId="0" fontId="8" fillId="7" borderId="45" xfId="1" applyFont="1" applyFill="1" applyBorder="1" applyAlignment="1" applyProtection="1">
      <alignment horizontal="center" vertical="center"/>
      <protection locked="0"/>
    </xf>
    <xf numFmtId="9" fontId="8" fillId="5" borderId="46" xfId="1" applyNumberFormat="1" applyFont="1" applyFill="1" applyBorder="1" applyAlignment="1" applyProtection="1">
      <alignment horizontal="center" vertical="center"/>
      <protection locked="0"/>
    </xf>
    <xf numFmtId="0" fontId="8" fillId="0" borderId="43" xfId="1" applyFont="1" applyBorder="1" applyAlignment="1" applyProtection="1">
      <alignment horizontal="left" vertical="center"/>
      <protection locked="0"/>
    </xf>
    <xf numFmtId="0" fontId="8" fillId="0" borderId="44" xfId="1" applyFont="1" applyBorder="1" applyAlignment="1" applyProtection="1">
      <alignment horizontal="left" vertical="center"/>
      <protection locked="0"/>
    </xf>
    <xf numFmtId="0" fontId="8" fillId="0" borderId="45" xfId="1" applyFont="1" applyBorder="1" applyAlignment="1" applyProtection="1">
      <alignment horizontal="left" vertical="center"/>
      <protection locked="0"/>
    </xf>
    <xf numFmtId="0" fontId="8" fillId="0" borderId="48" xfId="1" applyFont="1" applyBorder="1" applyAlignment="1" applyProtection="1">
      <alignment horizontal="left" vertical="center"/>
      <protection locked="0"/>
    </xf>
    <xf numFmtId="0" fontId="8" fillId="0" borderId="49" xfId="1" applyFont="1" applyBorder="1" applyAlignment="1" applyProtection="1">
      <alignment horizontal="left" vertical="center"/>
      <protection locked="0"/>
    </xf>
    <xf numFmtId="0" fontId="8" fillId="0" borderId="50" xfId="1" applyFont="1" applyBorder="1" applyAlignment="1" applyProtection="1">
      <alignment horizontal="left" vertical="center"/>
      <protection locked="0"/>
    </xf>
    <xf numFmtId="9" fontId="8" fillId="7" borderId="51" xfId="1" applyNumberFormat="1" applyFont="1" applyFill="1" applyBorder="1" applyAlignment="1" applyProtection="1">
      <alignment horizontal="center" vertical="center"/>
      <protection locked="0"/>
    </xf>
    <xf numFmtId="0" fontId="8" fillId="7" borderId="50" xfId="1" applyFont="1" applyFill="1" applyBorder="1" applyAlignment="1" applyProtection="1">
      <alignment horizontal="center" vertical="center"/>
      <protection locked="0"/>
    </xf>
    <xf numFmtId="0" fontId="8" fillId="0" borderId="51" xfId="1" applyFont="1" applyBorder="1" applyAlignment="1" applyProtection="1">
      <alignment horizontal="center" vertical="center"/>
      <protection locked="0"/>
    </xf>
    <xf numFmtId="0" fontId="8" fillId="0" borderId="50" xfId="1" applyFont="1" applyBorder="1" applyAlignment="1" applyProtection="1">
      <alignment horizontal="center" vertical="center"/>
      <protection locked="0"/>
    </xf>
    <xf numFmtId="0" fontId="8" fillId="7" borderId="51" xfId="1" applyFont="1" applyFill="1" applyBorder="1" applyAlignment="1" applyProtection="1">
      <alignment horizontal="center" vertical="center"/>
      <protection locked="0"/>
    </xf>
    <xf numFmtId="0" fontId="9" fillId="0" borderId="43" xfId="1" applyFont="1" applyBorder="1" applyAlignment="1" applyProtection="1">
      <alignment horizontal="left" vertical="center" wrapText="1"/>
      <protection locked="0"/>
    </xf>
    <xf numFmtId="0" fontId="9" fillId="0" borderId="44" xfId="1" applyFont="1" applyBorder="1" applyAlignment="1" applyProtection="1">
      <alignment horizontal="left" vertical="center" wrapText="1"/>
      <protection locked="0"/>
    </xf>
    <xf numFmtId="0" fontId="9" fillId="0" borderId="45" xfId="1" applyFont="1" applyBorder="1" applyAlignment="1" applyProtection="1">
      <alignment horizontal="left" vertical="center" wrapText="1"/>
      <protection locked="0"/>
    </xf>
    <xf numFmtId="9" fontId="9" fillId="7" borderId="46" xfId="1" applyNumberFormat="1" applyFont="1" applyFill="1" applyBorder="1" applyAlignment="1" applyProtection="1">
      <alignment horizontal="center" vertical="center"/>
      <protection locked="0"/>
    </xf>
    <xf numFmtId="0" fontId="9" fillId="7" borderId="45" xfId="1" applyFont="1" applyFill="1" applyBorder="1" applyAlignment="1" applyProtection="1">
      <alignment horizontal="center" vertical="center"/>
      <protection locked="0"/>
    </xf>
    <xf numFmtId="0" fontId="6" fillId="0" borderId="26" xfId="55" applyBorder="1" applyAlignment="1">
      <alignment horizontal="center" vertical="center"/>
    </xf>
    <xf numFmtId="0" fontId="6" fillId="0" borderId="19" xfId="55" applyBorder="1" applyAlignment="1">
      <alignment horizontal="center" vertical="center"/>
    </xf>
    <xf numFmtId="0" fontId="6" fillId="0" borderId="58" xfId="55" applyBorder="1" applyAlignment="1">
      <alignment horizontal="center" vertical="center"/>
    </xf>
    <xf numFmtId="0" fontId="6" fillId="0" borderId="59" xfId="55" applyBorder="1" applyAlignment="1">
      <alignment horizontal="center" vertical="center"/>
    </xf>
    <xf numFmtId="0" fontId="6" fillId="6" borderId="15" xfId="55" applyFill="1" applyBorder="1" applyAlignment="1">
      <alignment horizontal="center" vertical="center"/>
    </xf>
    <xf numFmtId="0" fontId="6" fillId="6" borderId="16" xfId="55" applyFill="1" applyBorder="1" applyAlignment="1">
      <alignment horizontal="center" vertical="center"/>
    </xf>
    <xf numFmtId="0" fontId="6" fillId="6" borderId="28" xfId="55" applyFill="1" applyBorder="1" applyAlignment="1">
      <alignment horizontal="center" vertical="center"/>
    </xf>
    <xf numFmtId="10" fontId="6" fillId="0" borderId="10" xfId="55" applyNumberFormat="1" applyBorder="1" applyAlignment="1" applyProtection="1">
      <alignment horizontal="center" vertical="center"/>
      <protection locked="0"/>
    </xf>
    <xf numFmtId="0" fontId="6" fillId="6" borderId="15" xfId="55" applyFill="1" applyBorder="1" applyAlignment="1">
      <alignment horizontal="right" vertical="center"/>
    </xf>
    <xf numFmtId="0" fontId="6" fillId="6" borderId="16" xfId="55" applyFill="1" applyBorder="1" applyAlignment="1">
      <alignment horizontal="right" vertical="center"/>
    </xf>
    <xf numFmtId="0" fontId="6" fillId="6" borderId="16" xfId="55" applyFill="1" applyBorder="1" applyAlignment="1" applyProtection="1">
      <alignment horizontal="center" vertical="center"/>
      <protection locked="0"/>
    </xf>
    <xf numFmtId="0" fontId="6" fillId="6" borderId="28" xfId="55" applyFill="1" applyBorder="1" applyAlignment="1" applyProtection="1">
      <alignment horizontal="center" vertical="center"/>
      <protection locked="0"/>
    </xf>
    <xf numFmtId="0" fontId="6" fillId="6" borderId="10" xfId="55" applyFill="1" applyBorder="1" applyAlignment="1">
      <alignment horizontal="center" vertical="center"/>
    </xf>
    <xf numFmtId="0" fontId="8" fillId="0" borderId="26" xfId="55" applyFont="1" applyBorder="1" applyAlignment="1" applyProtection="1">
      <alignment horizontal="center" vertical="center" wrapText="1"/>
      <protection locked="0"/>
    </xf>
    <xf numFmtId="0" fontId="8" fillId="0" borderId="27" xfId="55" applyFont="1" applyBorder="1" applyAlignment="1" applyProtection="1">
      <alignment horizontal="center" vertical="center" wrapText="1"/>
      <protection locked="0"/>
    </xf>
    <xf numFmtId="0" fontId="8" fillId="0" borderId="19" xfId="55" applyFont="1" applyBorder="1" applyAlignment="1" applyProtection="1">
      <alignment horizontal="center" vertical="center" wrapText="1"/>
      <protection locked="0"/>
    </xf>
    <xf numFmtId="0" fontId="8" fillId="0" borderId="20" xfId="55" applyFont="1" applyBorder="1" applyAlignment="1" applyProtection="1">
      <alignment horizontal="center" vertical="center" wrapText="1"/>
      <protection locked="0"/>
    </xf>
    <xf numFmtId="0" fontId="8" fillId="0" borderId="0" xfId="55" applyFont="1" applyAlignment="1" applyProtection="1">
      <alignment horizontal="center" vertical="center" wrapText="1"/>
      <protection locked="0"/>
    </xf>
    <xf numFmtId="0" fontId="8" fillId="0" borderId="23" xfId="55" applyFont="1" applyBorder="1" applyAlignment="1" applyProtection="1">
      <alignment horizontal="center" vertical="center" wrapText="1"/>
      <protection locked="0"/>
    </xf>
    <xf numFmtId="0" fontId="8" fillId="0" borderId="11" xfId="55" applyFont="1" applyBorder="1" applyAlignment="1" applyProtection="1">
      <alignment horizontal="center" vertical="center" wrapText="1"/>
      <protection locked="0"/>
    </xf>
    <xf numFmtId="0" fontId="8" fillId="0" borderId="12" xfId="55" applyFont="1" applyBorder="1" applyAlignment="1" applyProtection="1">
      <alignment horizontal="center" vertical="center" wrapText="1"/>
      <protection locked="0"/>
    </xf>
    <xf numFmtId="0" fontId="8" fillId="0" borderId="25" xfId="55" applyFont="1" applyBorder="1" applyAlignment="1" applyProtection="1">
      <alignment horizontal="center" vertical="center" wrapText="1"/>
      <protection locked="0"/>
    </xf>
    <xf numFmtId="0" fontId="6" fillId="2" borderId="63" xfId="55" applyFill="1" applyBorder="1" applyAlignment="1">
      <alignment horizontal="center" vertical="center" wrapText="1"/>
    </xf>
    <xf numFmtId="0" fontId="6" fillId="8" borderId="63" xfId="55" applyFill="1" applyBorder="1" applyAlignment="1">
      <alignment horizontal="center" vertical="center" wrapText="1"/>
    </xf>
    <xf numFmtId="0" fontId="6" fillId="0" borderId="64" xfId="55" applyBorder="1" applyAlignment="1" applyProtection="1">
      <alignment horizontal="center" vertical="center"/>
      <protection locked="0"/>
    </xf>
    <xf numFmtId="0" fontId="6" fillId="0" borderId="65" xfId="55" applyBorder="1" applyAlignment="1" applyProtection="1">
      <alignment horizontal="center" vertical="center"/>
      <protection locked="0"/>
    </xf>
    <xf numFmtId="0" fontId="6" fillId="0" borderId="66" xfId="55" applyBorder="1" applyAlignment="1" applyProtection="1">
      <alignment horizontal="center" vertical="center"/>
      <protection locked="0"/>
    </xf>
    <xf numFmtId="10" fontId="6" fillId="2" borderId="64" xfId="55" applyNumberFormat="1" applyFill="1" applyBorder="1" applyAlignment="1" applyProtection="1">
      <alignment horizontal="center" vertical="center"/>
      <protection locked="0"/>
    </xf>
    <xf numFmtId="10" fontId="6" fillId="2" borderId="67" xfId="55" applyNumberFormat="1" applyFill="1" applyBorder="1" applyAlignment="1" applyProtection="1">
      <alignment horizontal="center" vertical="center"/>
      <protection locked="0"/>
    </xf>
    <xf numFmtId="166" fontId="6" fillId="2" borderId="68" xfId="55" applyNumberFormat="1" applyFill="1" applyBorder="1" applyAlignment="1" applyProtection="1">
      <alignment horizontal="center" vertical="center"/>
      <protection locked="0"/>
    </xf>
    <xf numFmtId="166" fontId="6" fillId="2" borderId="66" xfId="55" applyNumberFormat="1" applyFill="1" applyBorder="1" applyAlignment="1" applyProtection="1">
      <alignment horizontal="center" vertical="center"/>
      <protection locked="0"/>
    </xf>
    <xf numFmtId="2" fontId="6" fillId="2" borderId="68" xfId="55" applyNumberFormat="1" applyFill="1" applyBorder="1" applyAlignment="1" applyProtection="1">
      <alignment horizontal="center" vertical="center"/>
      <protection locked="0"/>
    </xf>
    <xf numFmtId="2" fontId="6" fillId="2" borderId="66" xfId="55" applyNumberFormat="1" applyFill="1" applyBorder="1" applyAlignment="1" applyProtection="1">
      <alignment horizontal="center" vertical="center"/>
      <protection locked="0"/>
    </xf>
    <xf numFmtId="166" fontId="6" fillId="8" borderId="64" xfId="55" applyNumberFormat="1" applyFill="1" applyBorder="1" applyAlignment="1" applyProtection="1">
      <alignment horizontal="center" vertical="center"/>
      <protection locked="0"/>
    </xf>
    <xf numFmtId="166" fontId="6" fillId="8" borderId="66" xfId="55" applyNumberFormat="1" applyFill="1" applyBorder="1" applyAlignment="1" applyProtection="1">
      <alignment horizontal="center" vertical="center"/>
      <protection locked="0"/>
    </xf>
    <xf numFmtId="0" fontId="6" fillId="0" borderId="69" xfId="55" applyBorder="1" applyAlignment="1" applyProtection="1">
      <alignment horizontal="center" vertical="center"/>
      <protection locked="0"/>
    </xf>
    <xf numFmtId="0" fontId="6" fillId="0" borderId="70" xfId="55" applyBorder="1" applyAlignment="1" applyProtection="1">
      <alignment horizontal="center" vertical="center"/>
      <protection locked="0"/>
    </xf>
    <xf numFmtId="0" fontId="6" fillId="0" borderId="71" xfId="55" applyBorder="1" applyAlignment="1" applyProtection="1">
      <alignment horizontal="center" vertical="center"/>
      <protection locked="0"/>
    </xf>
    <xf numFmtId="10" fontId="6" fillId="2" borderId="69" xfId="55" applyNumberFormat="1" applyFill="1" applyBorder="1" applyAlignment="1" applyProtection="1">
      <alignment horizontal="center" vertical="center"/>
      <protection locked="0"/>
    </xf>
    <xf numFmtId="10" fontId="6" fillId="2" borderId="72" xfId="55" applyNumberFormat="1" applyFill="1" applyBorder="1" applyAlignment="1" applyProtection="1">
      <alignment horizontal="center" vertical="center"/>
      <protection locked="0"/>
    </xf>
    <xf numFmtId="166" fontId="6" fillId="2" borderId="73" xfId="55" applyNumberFormat="1" applyFill="1" applyBorder="1" applyAlignment="1" applyProtection="1">
      <alignment horizontal="center" vertical="center"/>
      <protection locked="0"/>
    </xf>
    <xf numFmtId="166" fontId="6" fillId="2" borderId="71" xfId="55" applyNumberFormat="1" applyFill="1" applyBorder="1" applyAlignment="1" applyProtection="1">
      <alignment horizontal="center" vertical="center"/>
      <protection locked="0"/>
    </xf>
    <xf numFmtId="2" fontId="6" fillId="2" borderId="73" xfId="55" applyNumberFormat="1" applyFill="1" applyBorder="1" applyAlignment="1" applyProtection="1">
      <alignment horizontal="center" vertical="center"/>
      <protection locked="0"/>
    </xf>
    <xf numFmtId="2" fontId="6" fillId="2" borderId="71" xfId="55" applyNumberFormat="1" applyFill="1" applyBorder="1" applyAlignment="1" applyProtection="1">
      <alignment horizontal="center" vertical="center"/>
      <protection locked="0"/>
    </xf>
    <xf numFmtId="166" fontId="6" fillId="8" borderId="69" xfId="55" applyNumberFormat="1" applyFill="1" applyBorder="1" applyAlignment="1" applyProtection="1">
      <alignment horizontal="center" vertical="center"/>
      <protection locked="0"/>
    </xf>
    <xf numFmtId="166" fontId="6" fillId="8" borderId="71" xfId="55" applyNumberFormat="1" applyFill="1" applyBorder="1" applyAlignment="1" applyProtection="1">
      <alignment horizontal="center" vertical="center"/>
      <protection locked="0"/>
    </xf>
    <xf numFmtId="0" fontId="6" fillId="0" borderId="74" xfId="55" applyBorder="1" applyAlignment="1" applyProtection="1">
      <alignment horizontal="center" vertical="center"/>
      <protection locked="0"/>
    </xf>
    <xf numFmtId="0" fontId="6" fillId="0" borderId="75" xfId="55" applyBorder="1" applyAlignment="1" applyProtection="1">
      <alignment horizontal="center" vertical="center"/>
      <protection locked="0"/>
    </xf>
    <xf numFmtId="0" fontId="6" fillId="0" borderId="76" xfId="55" applyBorder="1" applyAlignment="1" applyProtection="1">
      <alignment horizontal="center" vertical="center"/>
      <protection locked="0"/>
    </xf>
    <xf numFmtId="10" fontId="6" fillId="2" borderId="74" xfId="55" applyNumberFormat="1" applyFill="1" applyBorder="1" applyAlignment="1" applyProtection="1">
      <alignment horizontal="center" vertical="center"/>
      <protection locked="0"/>
    </xf>
    <xf numFmtId="10" fontId="6" fillId="2" borderId="77" xfId="55" applyNumberFormat="1" applyFill="1" applyBorder="1" applyAlignment="1" applyProtection="1">
      <alignment horizontal="center" vertical="center"/>
      <protection locked="0"/>
    </xf>
    <xf numFmtId="166" fontId="6" fillId="2" borderId="78" xfId="55" applyNumberFormat="1" applyFill="1" applyBorder="1" applyAlignment="1" applyProtection="1">
      <alignment horizontal="center" vertical="center"/>
      <protection locked="0"/>
    </xf>
    <xf numFmtId="166" fontId="6" fillId="2" borderId="76" xfId="55" applyNumberFormat="1" applyFill="1" applyBorder="1" applyAlignment="1" applyProtection="1">
      <alignment horizontal="center" vertical="center"/>
      <protection locked="0"/>
    </xf>
    <xf numFmtId="2" fontId="6" fillId="2" borderId="78" xfId="55" applyNumberFormat="1" applyFill="1" applyBorder="1" applyAlignment="1" applyProtection="1">
      <alignment horizontal="center" vertical="center"/>
      <protection locked="0"/>
    </xf>
    <xf numFmtId="2" fontId="6" fillId="2" borderId="76" xfId="55" applyNumberFormat="1" applyFill="1" applyBorder="1" applyAlignment="1" applyProtection="1">
      <alignment horizontal="center" vertical="center"/>
      <protection locked="0"/>
    </xf>
    <xf numFmtId="166" fontId="6" fillId="8" borderId="74" xfId="55" applyNumberFormat="1" applyFill="1" applyBorder="1" applyAlignment="1" applyProtection="1">
      <alignment horizontal="center" vertical="center"/>
      <protection locked="0"/>
    </xf>
    <xf numFmtId="166" fontId="6" fillId="8" borderId="76" xfId="55" applyNumberFormat="1" applyFill="1" applyBorder="1" applyAlignment="1" applyProtection="1">
      <alignment horizontal="center" vertical="center"/>
      <protection locked="0"/>
    </xf>
    <xf numFmtId="0" fontId="7" fillId="8" borderId="12" xfId="55" applyFont="1" applyFill="1" applyBorder="1" applyAlignment="1">
      <alignment horizontal="center" vertical="center"/>
    </xf>
    <xf numFmtId="0" fontId="7" fillId="8" borderId="25" xfId="55" applyFont="1" applyFill="1" applyBorder="1" applyAlignment="1">
      <alignment horizontal="center" vertical="center"/>
    </xf>
    <xf numFmtId="0" fontId="6" fillId="8" borderId="79" xfId="55" applyFill="1" applyBorder="1" applyAlignment="1">
      <alignment horizontal="center" vertical="center"/>
    </xf>
    <xf numFmtId="0" fontId="6" fillId="2" borderId="63" xfId="55" applyFill="1" applyBorder="1" applyAlignment="1">
      <alignment horizontal="center" vertical="center"/>
    </xf>
    <xf numFmtId="0" fontId="6" fillId="2" borderId="26" xfId="55" applyFill="1" applyBorder="1" applyAlignment="1">
      <alignment horizontal="center" vertical="center"/>
    </xf>
    <xf numFmtId="0" fontId="6" fillId="8" borderId="26" xfId="55" applyFill="1" applyBorder="1" applyAlignment="1">
      <alignment horizontal="center" vertical="center"/>
    </xf>
    <xf numFmtId="0" fontId="6" fillId="8" borderId="19" xfId="55" applyFill="1" applyBorder="1" applyAlignment="1">
      <alignment horizontal="center" vertical="center"/>
    </xf>
    <xf numFmtId="0" fontId="6" fillId="0" borderId="68" xfId="55" applyBorder="1" applyAlignment="1" applyProtection="1">
      <alignment horizontal="center" vertical="center"/>
      <protection locked="0"/>
    </xf>
    <xf numFmtId="0" fontId="6" fillId="0" borderId="73" xfId="55" applyBorder="1" applyAlignment="1" applyProtection="1">
      <alignment horizontal="center" vertical="center"/>
      <protection locked="0"/>
    </xf>
    <xf numFmtId="0" fontId="6" fillId="8" borderId="68" xfId="55" applyFill="1" applyBorder="1" applyAlignment="1" applyProtection="1">
      <alignment horizontal="center" vertical="center"/>
      <protection locked="0"/>
    </xf>
    <xf numFmtId="0" fontId="6" fillId="8" borderId="66" xfId="55" applyFill="1" applyBorder="1" applyAlignment="1" applyProtection="1">
      <alignment horizontal="center" vertical="center"/>
      <protection locked="0"/>
    </xf>
    <xf numFmtId="0" fontId="6" fillId="8" borderId="73" xfId="55" applyFill="1" applyBorder="1" applyAlignment="1" applyProtection="1">
      <alignment horizontal="center" vertical="center"/>
      <protection locked="0"/>
    </xf>
    <xf numFmtId="0" fontId="6" fillId="8" borderId="71" xfId="55" applyFill="1" applyBorder="1" applyAlignment="1" applyProtection="1">
      <alignment horizontal="center" vertical="center"/>
      <protection locked="0"/>
    </xf>
    <xf numFmtId="44" fontId="6" fillId="8" borderId="79" xfId="55" applyNumberFormat="1" applyFill="1" applyBorder="1" applyAlignment="1">
      <alignment horizontal="center" vertical="center"/>
    </xf>
    <xf numFmtId="0" fontId="7" fillId="6" borderId="79" xfId="55" applyFont="1" applyFill="1" applyBorder="1" applyAlignment="1">
      <alignment horizontal="center" vertical="center"/>
    </xf>
    <xf numFmtId="44" fontId="7" fillId="6" borderId="79" xfId="55" applyNumberFormat="1" applyFont="1" applyFill="1" applyBorder="1" applyAlignment="1">
      <alignment horizontal="center" vertical="center"/>
    </xf>
    <xf numFmtId="0" fontId="6" fillId="0" borderId="78" xfId="55" applyBorder="1" applyAlignment="1" applyProtection="1">
      <alignment horizontal="center" vertical="center"/>
      <protection locked="0"/>
    </xf>
    <xf numFmtId="0" fontId="6" fillId="8" borderId="78" xfId="55" applyFill="1" applyBorder="1" applyAlignment="1" applyProtection="1">
      <alignment horizontal="center" vertical="center"/>
      <protection locked="0"/>
    </xf>
    <xf numFmtId="0" fontId="6" fillId="8" borderId="76" xfId="55" applyFill="1" applyBorder="1" applyAlignment="1" applyProtection="1">
      <alignment horizontal="center" vertical="center"/>
      <protection locked="0"/>
    </xf>
    <xf numFmtId="0" fontId="0" fillId="2" borderId="18" xfId="0" applyFill="1" applyBorder="1" applyAlignment="1">
      <alignment horizontal="center" vertical="center"/>
    </xf>
    <xf numFmtId="0" fontId="0" fillId="2" borderId="27" xfId="0" applyFill="1" applyBorder="1" applyAlignment="1">
      <alignment horizontal="center" vertical="center"/>
    </xf>
    <xf numFmtId="0" fontId="0" fillId="2" borderId="29" xfId="0" applyFill="1" applyBorder="1" applyAlignment="1">
      <alignment horizontal="center" vertical="center"/>
    </xf>
    <xf numFmtId="0" fontId="3" fillId="0" borderId="0" xfId="0" applyFont="1" applyAlignment="1">
      <alignment horizontal="center"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4" fillId="3" borderId="26" xfId="0" applyFont="1" applyFill="1" applyBorder="1" applyAlignment="1" applyProtection="1">
      <alignment horizontal="center" vertical="center" wrapText="1"/>
      <protection locked="0"/>
    </xf>
    <xf numFmtId="0" fontId="4" fillId="3" borderId="27" xfId="0" applyFont="1" applyFill="1" applyBorder="1" applyAlignment="1" applyProtection="1">
      <alignment horizontal="center" vertical="center" wrapText="1"/>
      <protection locked="0"/>
    </xf>
    <xf numFmtId="0" fontId="4" fillId="3" borderId="19"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4" fillId="3" borderId="12" xfId="0" applyFont="1" applyFill="1" applyBorder="1" applyAlignment="1" applyProtection="1">
      <alignment horizontal="center" vertical="center" wrapText="1"/>
      <protection locked="0"/>
    </xf>
    <xf numFmtId="0" fontId="4" fillId="3" borderId="25" xfId="0" applyFont="1" applyFill="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4" fillId="0" borderId="22" xfId="0" applyFont="1" applyBorder="1" applyAlignment="1" applyProtection="1">
      <alignment horizontal="left" vertical="center" wrapText="1"/>
      <protection locked="0"/>
    </xf>
    <xf numFmtId="0" fontId="4" fillId="0" borderId="22" xfId="0" applyFont="1" applyBorder="1" applyAlignment="1" applyProtection="1">
      <alignment horizontal="left" vertical="center"/>
      <protection locked="0"/>
    </xf>
    <xf numFmtId="0" fontId="0" fillId="5" borderId="22" xfId="0" applyFill="1" applyBorder="1" applyAlignment="1">
      <alignment horizontal="center" vertical="center" wrapText="1"/>
    </xf>
    <xf numFmtId="0" fontId="0" fillId="5" borderId="23" xfId="0" applyFill="1" applyBorder="1" applyAlignment="1">
      <alignment horizontal="center" vertical="center" wrapText="1"/>
    </xf>
    <xf numFmtId="0" fontId="0" fillId="0" borderId="24" xfId="0" applyBorder="1" applyAlignment="1">
      <alignment horizontal="center" vertical="center"/>
    </xf>
    <xf numFmtId="0" fontId="0" fillId="0" borderId="25" xfId="0" applyBorder="1" applyAlignment="1">
      <alignment horizontal="center" vertical="center"/>
    </xf>
    <xf numFmtId="0" fontId="6" fillId="3" borderId="9" xfId="0" applyFont="1" applyFill="1" applyBorder="1" applyAlignment="1">
      <alignment horizontal="center" vertical="center"/>
    </xf>
    <xf numFmtId="0" fontId="6" fillId="3" borderId="10" xfId="0" applyFont="1" applyFill="1" applyBorder="1" applyAlignment="1">
      <alignment horizontal="center" vertical="center"/>
    </xf>
    <xf numFmtId="0" fontId="4" fillId="3" borderId="10" xfId="0" applyFont="1" applyFill="1" applyBorder="1" applyAlignment="1" applyProtection="1">
      <alignment horizontal="center" vertical="center"/>
      <protection locked="0"/>
    </xf>
    <xf numFmtId="165" fontId="5" fillId="3" borderId="10" xfId="0" applyNumberFormat="1" applyFont="1" applyFill="1" applyBorder="1" applyAlignment="1" applyProtection="1">
      <alignment horizontal="center" vertical="center"/>
      <protection locked="0"/>
    </xf>
    <xf numFmtId="165" fontId="5" fillId="3" borderId="14" xfId="0" applyNumberFormat="1" applyFont="1" applyFill="1" applyBorder="1" applyAlignment="1" applyProtection="1">
      <alignment horizontal="center" vertical="center"/>
      <protection locked="0"/>
    </xf>
    <xf numFmtId="0" fontId="6" fillId="4" borderId="9" xfId="0" applyFont="1" applyFill="1" applyBorder="1" applyAlignment="1">
      <alignment horizontal="center" vertical="center"/>
    </xf>
    <xf numFmtId="0" fontId="6" fillId="4" borderId="10" xfId="0" applyFont="1" applyFill="1" applyBorder="1" applyAlignment="1">
      <alignment horizontal="center" vertical="center"/>
    </xf>
    <xf numFmtId="0" fontId="4" fillId="4" borderId="10" xfId="0" applyFont="1" applyFill="1" applyBorder="1" applyAlignment="1" applyProtection="1">
      <alignment horizontal="center" vertical="center"/>
      <protection locked="0"/>
    </xf>
    <xf numFmtId="165" fontId="5" fillId="4" borderId="10" xfId="0" quotePrefix="1" applyNumberFormat="1" applyFont="1" applyFill="1" applyBorder="1" applyAlignment="1" applyProtection="1">
      <alignment horizontal="center" vertical="center"/>
      <protection locked="0"/>
    </xf>
    <xf numFmtId="165" fontId="5" fillId="4" borderId="10" xfId="0" applyNumberFormat="1" applyFont="1" applyFill="1" applyBorder="1" applyAlignment="1" applyProtection="1">
      <alignment horizontal="center" vertical="center"/>
      <protection locked="0"/>
    </xf>
    <xf numFmtId="165" fontId="5" fillId="4" borderId="14" xfId="0" applyNumberFormat="1" applyFont="1" applyFill="1" applyBorder="1" applyAlignment="1" applyProtection="1">
      <alignment horizontal="center" vertical="center"/>
      <protection locked="0"/>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4" fillId="0" borderId="36" xfId="1" applyFont="1" applyBorder="1" applyAlignment="1" applyProtection="1">
      <alignment horizontal="left" vertical="center" wrapText="1"/>
      <protection locked="0"/>
    </xf>
    <xf numFmtId="0" fontId="4" fillId="0" borderId="37" xfId="1" applyFont="1" applyBorder="1" applyAlignment="1" applyProtection="1">
      <alignment horizontal="left" vertical="center" wrapText="1"/>
      <protection locked="0"/>
    </xf>
    <xf numFmtId="0" fontId="4" fillId="0" borderId="38" xfId="1" applyFont="1" applyBorder="1" applyAlignment="1" applyProtection="1">
      <alignment horizontal="left" vertical="center" wrapText="1"/>
      <protection locked="0"/>
    </xf>
    <xf numFmtId="0" fontId="0" fillId="6" borderId="39" xfId="0" applyFill="1" applyBorder="1" applyAlignment="1">
      <alignment horizontal="center" vertical="center"/>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8" fillId="0" borderId="84" xfId="1" applyFont="1" applyBorder="1" applyAlignment="1" applyProtection="1">
      <alignment horizontal="left" vertical="center"/>
      <protection locked="0"/>
    </xf>
    <xf numFmtId="0" fontId="8" fillId="0" borderId="85" xfId="1" applyFont="1" applyBorder="1" applyAlignment="1" applyProtection="1">
      <alignment horizontal="left" vertical="center"/>
      <protection locked="0"/>
    </xf>
    <xf numFmtId="0" fontId="8" fillId="0" borderId="83" xfId="1" applyFont="1" applyBorder="1" applyAlignment="1" applyProtection="1">
      <alignment horizontal="left" vertical="center"/>
      <protection locked="0"/>
    </xf>
    <xf numFmtId="2" fontId="8" fillId="7" borderId="82" xfId="1" applyNumberFormat="1" applyFont="1" applyFill="1" applyBorder="1" applyAlignment="1" applyProtection="1">
      <alignment horizontal="center" vertical="center"/>
      <protection locked="0"/>
    </xf>
    <xf numFmtId="2" fontId="8" fillId="7" borderId="83" xfId="1" applyNumberFormat="1" applyFont="1" applyFill="1" applyBorder="1" applyAlignment="1" applyProtection="1">
      <alignment horizontal="center" vertical="center"/>
      <protection locked="0"/>
    </xf>
    <xf numFmtId="14" fontId="8" fillId="7" borderId="46" xfId="1" applyNumberFormat="1" applyFont="1" applyFill="1" applyBorder="1" applyAlignment="1" applyProtection="1">
      <alignment horizontal="center" vertical="center"/>
      <protection locked="0"/>
    </xf>
    <xf numFmtId="14" fontId="8" fillId="7" borderId="45" xfId="1" applyNumberFormat="1" applyFont="1" applyFill="1" applyBorder="1" applyAlignment="1" applyProtection="1">
      <alignment horizontal="center" vertical="center"/>
      <protection locked="0"/>
    </xf>
    <xf numFmtId="14" fontId="8" fillId="0" borderId="46" xfId="1" applyNumberFormat="1" applyFont="1" applyBorder="1" applyAlignment="1" applyProtection="1">
      <alignment horizontal="center" vertical="center"/>
      <protection locked="0"/>
    </xf>
    <xf numFmtId="14" fontId="8" fillId="0" borderId="45" xfId="1" applyNumberFormat="1" applyFont="1" applyBorder="1" applyAlignment="1" applyProtection="1">
      <alignment horizontal="center" vertical="center"/>
      <protection locked="0"/>
    </xf>
    <xf numFmtId="0" fontId="8" fillId="0" borderId="48" xfId="1" applyFont="1" applyBorder="1" applyAlignment="1" applyProtection="1">
      <alignment horizontal="left" vertical="center" wrapText="1"/>
      <protection locked="0"/>
    </xf>
    <xf numFmtId="0" fontId="8" fillId="0" borderId="49" xfId="1" applyFont="1" applyBorder="1" applyAlignment="1" applyProtection="1">
      <alignment horizontal="left" vertical="center" wrapText="1"/>
      <protection locked="0"/>
    </xf>
    <xf numFmtId="0" fontId="8" fillId="0" borderId="50" xfId="1" applyFont="1" applyBorder="1" applyAlignment="1" applyProtection="1">
      <alignment horizontal="left" vertical="center" wrapText="1"/>
      <protection locked="0"/>
    </xf>
    <xf numFmtId="9" fontId="8" fillId="7" borderId="46" xfId="1" applyNumberFormat="1" applyFont="1" applyFill="1" applyBorder="1" applyAlignment="1" applyProtection="1">
      <alignment horizontal="center" vertical="center"/>
      <protection locked="0"/>
    </xf>
    <xf numFmtId="179" fontId="8" fillId="5" borderId="46" xfId="1" applyNumberFormat="1" applyFont="1" applyFill="1" applyBorder="1" applyAlignment="1" applyProtection="1">
      <alignment horizontal="center" vertical="center"/>
      <protection locked="0"/>
    </xf>
    <xf numFmtId="179" fontId="8" fillId="5" borderId="45" xfId="1" applyNumberFormat="1" applyFont="1" applyFill="1" applyBorder="1" applyAlignment="1" applyProtection="1">
      <alignment horizontal="center" vertical="center"/>
      <protection locked="0"/>
    </xf>
    <xf numFmtId="0" fontId="8" fillId="0" borderId="46" xfId="1" applyFont="1" applyBorder="1" applyAlignment="1" applyProtection="1">
      <alignment vertical="center"/>
      <protection locked="0"/>
    </xf>
    <xf numFmtId="0" fontId="8" fillId="0" borderId="45" xfId="1" applyFont="1" applyBorder="1" applyAlignment="1" applyProtection="1">
      <alignment vertical="center"/>
      <protection locked="0"/>
    </xf>
    <xf numFmtId="0" fontId="8" fillId="7" borderId="46" xfId="1" applyFont="1" applyFill="1" applyBorder="1" applyAlignment="1" applyProtection="1">
      <alignment horizontal="left" vertical="center"/>
      <protection locked="0"/>
    </xf>
    <xf numFmtId="0" fontId="8" fillId="7" borderId="45" xfId="1" applyFont="1" applyFill="1" applyBorder="1" applyAlignment="1" applyProtection="1">
      <alignment horizontal="left" vertical="center"/>
      <protection locked="0"/>
    </xf>
    <xf numFmtId="0" fontId="0" fillId="0" borderId="26" xfId="0" applyBorder="1" applyAlignment="1">
      <alignment horizontal="center" vertical="center"/>
    </xf>
    <xf numFmtId="0" fontId="0" fillId="0" borderId="19" xfId="0" applyBorder="1" applyAlignment="1">
      <alignment horizontal="center" vertical="center"/>
    </xf>
    <xf numFmtId="0" fontId="0" fillId="0" borderId="58" xfId="0" applyBorder="1" applyAlignment="1">
      <alignment horizontal="center" vertical="center"/>
    </xf>
    <xf numFmtId="0" fontId="0" fillId="0" borderId="59" xfId="0" applyBorder="1" applyAlignment="1">
      <alignment horizontal="center" vertical="center"/>
    </xf>
    <xf numFmtId="0" fontId="8" fillId="7" borderId="56" xfId="1" applyFont="1" applyFill="1" applyBorder="1" applyAlignment="1" applyProtection="1">
      <alignment horizontal="center" vertical="center"/>
      <protection locked="0"/>
    </xf>
    <xf numFmtId="0" fontId="8" fillId="7" borderId="55" xfId="1" applyFont="1" applyFill="1" applyBorder="1" applyAlignment="1" applyProtection="1">
      <alignment horizontal="center" vertical="center"/>
      <protection locked="0"/>
    </xf>
    <xf numFmtId="0" fontId="0" fillId="6" borderId="15" xfId="0" applyFill="1" applyBorder="1" applyAlignment="1">
      <alignment horizontal="center" vertical="center"/>
    </xf>
    <xf numFmtId="0" fontId="0" fillId="6" borderId="16" xfId="0" applyFill="1" applyBorder="1" applyAlignment="1">
      <alignment horizontal="center" vertical="center"/>
    </xf>
    <xf numFmtId="0" fontId="0" fillId="6" borderId="28" xfId="0" applyFill="1" applyBorder="1" applyAlignment="1">
      <alignment horizontal="center" vertical="center"/>
    </xf>
    <xf numFmtId="0" fontId="8" fillId="0" borderId="53" xfId="1" applyFont="1" applyBorder="1" applyAlignment="1" applyProtection="1">
      <alignment horizontal="center" vertical="center"/>
      <protection locked="0"/>
    </xf>
    <xf numFmtId="0" fontId="8" fillId="0" borderId="54" xfId="1" applyFont="1" applyBorder="1" applyAlignment="1" applyProtection="1">
      <alignment horizontal="center" vertical="center"/>
      <protection locked="0"/>
    </xf>
    <xf numFmtId="0" fontId="8" fillId="0" borderId="55" xfId="1" applyFont="1" applyBorder="1" applyAlignment="1" applyProtection="1">
      <alignment horizontal="center" vertical="center"/>
      <protection locked="0"/>
    </xf>
    <xf numFmtId="0" fontId="8" fillId="0" borderId="56" xfId="1" applyFont="1" applyBorder="1" applyAlignment="1" applyProtection="1">
      <alignment horizontal="center" vertical="center"/>
      <protection locked="0"/>
    </xf>
    <xf numFmtId="10" fontId="0" fillId="0" borderId="10" xfId="0" applyNumberFormat="1" applyBorder="1" applyAlignment="1" applyProtection="1">
      <alignment horizontal="center" vertical="center"/>
      <protection locked="0"/>
    </xf>
    <xf numFmtId="0" fontId="0" fillId="6" borderId="15" xfId="0" applyFill="1" applyBorder="1" applyAlignment="1">
      <alignment horizontal="right" vertical="center"/>
    </xf>
    <xf numFmtId="0" fontId="0" fillId="6" borderId="16" xfId="0" applyFill="1" applyBorder="1" applyAlignment="1">
      <alignment horizontal="right" vertical="center"/>
    </xf>
    <xf numFmtId="0" fontId="0" fillId="6" borderId="16" xfId="0" applyFill="1" applyBorder="1" applyAlignment="1" applyProtection="1">
      <alignment horizontal="center" vertical="center"/>
      <protection locked="0"/>
    </xf>
    <xf numFmtId="0" fontId="0" fillId="6" borderId="28" xfId="0" applyFill="1" applyBorder="1" applyAlignment="1" applyProtection="1">
      <alignment horizontal="center" vertical="center"/>
      <protection locked="0"/>
    </xf>
    <xf numFmtId="0" fontId="0" fillId="6" borderId="10" xfId="0" applyFill="1" applyBorder="1" applyAlignment="1">
      <alignment horizontal="center" vertical="center"/>
    </xf>
    <xf numFmtId="0" fontId="8" fillId="0" borderId="26" xfId="0" applyFont="1" applyBorder="1" applyAlignment="1" applyProtection="1">
      <alignment horizontal="center" vertical="center" wrapText="1"/>
      <protection locked="0"/>
    </xf>
    <xf numFmtId="0" fontId="8" fillId="0" borderId="27" xfId="0" applyFont="1" applyBorder="1" applyAlignment="1" applyProtection="1">
      <alignment horizontal="center" vertical="center" wrapText="1"/>
      <protection locked="0"/>
    </xf>
    <xf numFmtId="0" fontId="8" fillId="0" borderId="19" xfId="0" applyFont="1" applyBorder="1" applyAlignment="1" applyProtection="1">
      <alignment horizontal="center" vertical="center" wrapText="1"/>
      <protection locked="0"/>
    </xf>
    <xf numFmtId="0" fontId="8" fillId="0" borderId="20" xfId="0" applyFont="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8" fillId="0" borderId="23"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8" fillId="0" borderId="25" xfId="0" applyFont="1" applyBorder="1" applyAlignment="1" applyProtection="1">
      <alignment horizontal="center" vertical="center" wrapText="1"/>
      <protection locked="0"/>
    </xf>
    <xf numFmtId="0" fontId="0" fillId="2" borderId="63" xfId="0" applyFill="1" applyBorder="1" applyAlignment="1">
      <alignment horizontal="center" vertical="center" wrapText="1"/>
    </xf>
    <xf numFmtId="0" fontId="0" fillId="8" borderId="63" xfId="0" applyFill="1" applyBorder="1" applyAlignment="1">
      <alignment horizontal="center" vertical="center" wrapText="1"/>
    </xf>
    <xf numFmtId="0" fontId="0" fillId="0" borderId="64" xfId="0" applyBorder="1" applyAlignment="1" applyProtection="1">
      <alignment horizontal="center" vertical="center"/>
      <protection locked="0"/>
    </xf>
    <xf numFmtId="0" fontId="0" fillId="0" borderId="65" xfId="0" applyBorder="1" applyAlignment="1" applyProtection="1">
      <alignment horizontal="center" vertical="center"/>
      <protection locked="0"/>
    </xf>
    <xf numFmtId="0" fontId="0" fillId="0" borderId="66" xfId="0" applyBorder="1" applyAlignment="1" applyProtection="1">
      <alignment horizontal="center" vertical="center"/>
      <protection locked="0"/>
    </xf>
    <xf numFmtId="10" fontId="0" fillId="2" borderId="64" xfId="0" applyNumberFormat="1" applyFill="1" applyBorder="1" applyAlignment="1" applyProtection="1">
      <alignment horizontal="center" vertical="center"/>
      <protection locked="0"/>
    </xf>
    <xf numFmtId="10" fontId="0" fillId="2" borderId="67" xfId="0" applyNumberFormat="1" applyFill="1" applyBorder="1" applyAlignment="1" applyProtection="1">
      <alignment horizontal="center" vertical="center"/>
      <protection locked="0"/>
    </xf>
    <xf numFmtId="166" fontId="0" fillId="2" borderId="68" xfId="0" applyNumberFormat="1" applyFill="1" applyBorder="1" applyAlignment="1" applyProtection="1">
      <alignment horizontal="center" vertical="center"/>
      <protection locked="0"/>
    </xf>
    <xf numFmtId="166" fontId="0" fillId="2" borderId="66" xfId="0" applyNumberFormat="1" applyFill="1" applyBorder="1" applyAlignment="1" applyProtection="1">
      <alignment horizontal="center" vertical="center"/>
      <protection locked="0"/>
    </xf>
    <xf numFmtId="2" fontId="0" fillId="2" borderId="68" xfId="0" applyNumberFormat="1" applyFill="1" applyBorder="1" applyAlignment="1" applyProtection="1">
      <alignment horizontal="center" vertical="center"/>
      <protection locked="0"/>
    </xf>
    <xf numFmtId="2" fontId="0" fillId="2" borderId="66" xfId="0" applyNumberFormat="1" applyFill="1" applyBorder="1" applyAlignment="1" applyProtection="1">
      <alignment horizontal="center" vertical="center"/>
      <protection locked="0"/>
    </xf>
    <xf numFmtId="166" fontId="0" fillId="8" borderId="64" xfId="0" applyNumberFormat="1" applyFill="1" applyBorder="1" applyAlignment="1" applyProtection="1">
      <alignment horizontal="center" vertical="center"/>
      <protection locked="0"/>
    </xf>
    <xf numFmtId="166" fontId="0" fillId="8" borderId="66" xfId="0" applyNumberFormat="1" applyFill="1" applyBorder="1" applyAlignment="1" applyProtection="1">
      <alignment horizontal="center" vertical="center"/>
      <protection locked="0"/>
    </xf>
    <xf numFmtId="0" fontId="0" fillId="0" borderId="69" xfId="0"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0" fillId="0" borderId="71" xfId="0" applyBorder="1" applyAlignment="1" applyProtection="1">
      <alignment horizontal="center" vertical="center"/>
      <protection locked="0"/>
    </xf>
    <xf numFmtId="10" fontId="0" fillId="2" borderId="69" xfId="0" applyNumberFormat="1" applyFill="1" applyBorder="1" applyAlignment="1" applyProtection="1">
      <alignment horizontal="center" vertical="center"/>
      <protection locked="0"/>
    </xf>
    <xf numFmtId="10" fontId="0" fillId="2" borderId="72" xfId="0" applyNumberFormat="1" applyFill="1" applyBorder="1" applyAlignment="1" applyProtection="1">
      <alignment horizontal="center" vertical="center"/>
      <protection locked="0"/>
    </xf>
    <xf numFmtId="166" fontId="0" fillId="2" borderId="73" xfId="0" applyNumberFormat="1" applyFill="1" applyBorder="1" applyAlignment="1" applyProtection="1">
      <alignment horizontal="center" vertical="center"/>
      <protection locked="0"/>
    </xf>
    <xf numFmtId="166" fontId="0" fillId="2" borderId="71" xfId="0" applyNumberFormat="1" applyFill="1" applyBorder="1" applyAlignment="1" applyProtection="1">
      <alignment horizontal="center" vertical="center"/>
      <protection locked="0"/>
    </xf>
    <xf numFmtId="2" fontId="0" fillId="2" borderId="73" xfId="0" applyNumberFormat="1" applyFill="1" applyBorder="1" applyAlignment="1" applyProtection="1">
      <alignment horizontal="center" vertical="center"/>
      <protection locked="0"/>
    </xf>
    <xf numFmtId="2" fontId="0" fillId="2" borderId="71" xfId="0" applyNumberFormat="1" applyFill="1" applyBorder="1" applyAlignment="1" applyProtection="1">
      <alignment horizontal="center" vertical="center"/>
      <protection locked="0"/>
    </xf>
    <xf numFmtId="166" fontId="0" fillId="8" borderId="69" xfId="0" applyNumberFormat="1" applyFill="1" applyBorder="1" applyAlignment="1" applyProtection="1">
      <alignment horizontal="center" vertical="center"/>
      <protection locked="0"/>
    </xf>
    <xf numFmtId="166" fontId="0" fillId="8" borderId="71" xfId="0" applyNumberFormat="1" applyFill="1" applyBorder="1" applyAlignment="1" applyProtection="1">
      <alignment horizontal="center" vertical="center"/>
      <protection locked="0"/>
    </xf>
    <xf numFmtId="0" fontId="0" fillId="2" borderId="63" xfId="0" applyFill="1" applyBorder="1" applyAlignment="1">
      <alignment horizontal="center" vertical="center"/>
    </xf>
    <xf numFmtId="0" fontId="0" fillId="2" borderId="26" xfId="0" applyFill="1" applyBorder="1" applyAlignment="1">
      <alignment horizontal="center" vertical="center"/>
    </xf>
    <xf numFmtId="0" fontId="0" fillId="8" borderId="26" xfId="0" applyFill="1" applyBorder="1" applyAlignment="1">
      <alignment horizontal="center" vertical="center"/>
    </xf>
    <xf numFmtId="0" fontId="0" fillId="8" borderId="19" xfId="0" applyFill="1" applyBorder="1" applyAlignment="1">
      <alignment horizontal="center" vertical="center"/>
    </xf>
    <xf numFmtId="0" fontId="0" fillId="0" borderId="68" xfId="0"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0" fillId="8" borderId="68" xfId="0" applyFill="1" applyBorder="1" applyAlignment="1" applyProtection="1">
      <alignment horizontal="center" vertical="center"/>
      <protection locked="0"/>
    </xf>
    <xf numFmtId="0" fontId="0" fillId="8" borderId="66" xfId="0" applyFill="1" applyBorder="1" applyAlignment="1" applyProtection="1">
      <alignment horizontal="center" vertical="center"/>
      <protection locked="0"/>
    </xf>
    <xf numFmtId="0" fontId="0" fillId="8" borderId="73" xfId="0" applyFill="1" applyBorder="1" applyAlignment="1" applyProtection="1">
      <alignment horizontal="center" vertical="center"/>
      <protection locked="0"/>
    </xf>
    <xf numFmtId="0" fontId="0" fillId="8" borderId="71" xfId="0" applyFill="1" applyBorder="1" applyAlignment="1" applyProtection="1">
      <alignment horizontal="center" vertical="center"/>
      <protection locked="0"/>
    </xf>
    <xf numFmtId="0" fontId="0" fillId="0" borderId="74" xfId="0" applyBorder="1" applyAlignment="1" applyProtection="1">
      <alignment horizontal="center" vertical="center"/>
      <protection locked="0"/>
    </xf>
    <xf numFmtId="0" fontId="0" fillId="0" borderId="75" xfId="0" applyBorder="1" applyAlignment="1" applyProtection="1">
      <alignment horizontal="center" vertical="center"/>
      <protection locked="0"/>
    </xf>
    <xf numFmtId="0" fontId="0" fillId="0" borderId="76" xfId="0" applyBorder="1" applyAlignment="1" applyProtection="1">
      <alignment horizontal="center" vertical="center"/>
      <protection locked="0"/>
    </xf>
    <xf numFmtId="10" fontId="0" fillId="2" borderId="74" xfId="0" applyNumberFormat="1" applyFill="1" applyBorder="1" applyAlignment="1" applyProtection="1">
      <alignment horizontal="center" vertical="center"/>
      <protection locked="0"/>
    </xf>
    <xf numFmtId="10" fontId="0" fillId="2" borderId="77" xfId="0" applyNumberFormat="1" applyFill="1" applyBorder="1" applyAlignment="1" applyProtection="1">
      <alignment horizontal="center" vertical="center"/>
      <protection locked="0"/>
    </xf>
    <xf numFmtId="166" fontId="0" fillId="2" borderId="78" xfId="0" applyNumberFormat="1" applyFill="1" applyBorder="1" applyAlignment="1" applyProtection="1">
      <alignment horizontal="center" vertical="center"/>
      <protection locked="0"/>
    </xf>
    <xf numFmtId="166" fontId="0" fillId="2" borderId="76" xfId="0" applyNumberFormat="1" applyFill="1" applyBorder="1" applyAlignment="1" applyProtection="1">
      <alignment horizontal="center" vertical="center"/>
      <protection locked="0"/>
    </xf>
    <xf numFmtId="2" fontId="0" fillId="2" borderId="78" xfId="0" applyNumberFormat="1" applyFill="1" applyBorder="1" applyAlignment="1" applyProtection="1">
      <alignment horizontal="center" vertical="center"/>
      <protection locked="0"/>
    </xf>
    <xf numFmtId="2" fontId="0" fillId="2" borderId="76" xfId="0" applyNumberFormat="1" applyFill="1" applyBorder="1" applyAlignment="1" applyProtection="1">
      <alignment horizontal="center" vertical="center"/>
      <protection locked="0"/>
    </xf>
    <xf numFmtId="166" fontId="0" fillId="8" borderId="74" xfId="0" applyNumberFormat="1" applyFill="1" applyBorder="1" applyAlignment="1" applyProtection="1">
      <alignment horizontal="center" vertical="center"/>
      <protection locked="0"/>
    </xf>
    <xf numFmtId="166" fontId="0" fillId="8" borderId="76" xfId="0" applyNumberFormat="1" applyFill="1" applyBorder="1" applyAlignment="1" applyProtection="1">
      <alignment horizontal="center" vertical="center"/>
      <protection locked="0"/>
    </xf>
    <xf numFmtId="0" fontId="7" fillId="8" borderId="12" xfId="0" applyFont="1" applyFill="1" applyBorder="1" applyAlignment="1">
      <alignment horizontal="center" vertical="center"/>
    </xf>
    <xf numFmtId="0" fontId="7" fillId="8" borderId="25" xfId="0" applyFont="1" applyFill="1" applyBorder="1" applyAlignment="1">
      <alignment horizontal="center" vertical="center"/>
    </xf>
    <xf numFmtId="0" fontId="0" fillId="8" borderId="79" xfId="0" applyFill="1" applyBorder="1" applyAlignment="1">
      <alignment horizontal="center" vertical="center"/>
    </xf>
    <xf numFmtId="44" fontId="0" fillId="8" borderId="79" xfId="0" applyNumberFormat="1" applyFill="1" applyBorder="1" applyAlignment="1">
      <alignment horizontal="center" vertical="center"/>
    </xf>
    <xf numFmtId="0" fontId="7" fillId="6" borderId="79" xfId="0" applyFont="1" applyFill="1" applyBorder="1" applyAlignment="1">
      <alignment horizontal="center" vertical="center"/>
    </xf>
    <xf numFmtId="44" fontId="7" fillId="6" borderId="79" xfId="0" applyNumberFormat="1" applyFont="1" applyFill="1" applyBorder="1" applyAlignment="1">
      <alignment horizontal="center" vertical="center"/>
    </xf>
    <xf numFmtId="0" fontId="0" fillId="0" borderId="78" xfId="0" applyBorder="1" applyAlignment="1" applyProtection="1">
      <alignment horizontal="center" vertical="center"/>
      <protection locked="0"/>
    </xf>
    <xf numFmtId="0" fontId="0" fillId="8" borderId="78" xfId="0" applyFill="1" applyBorder="1" applyAlignment="1" applyProtection="1">
      <alignment horizontal="center" vertical="center"/>
      <protection locked="0"/>
    </xf>
    <xf numFmtId="0" fontId="0" fillId="8" borderId="76" xfId="0" applyFill="1" applyBorder="1" applyAlignment="1" applyProtection="1">
      <alignment horizontal="center" vertical="center"/>
      <protection locked="0"/>
    </xf>
    <xf numFmtId="166" fontId="0" fillId="8" borderId="79" xfId="0" applyNumberFormat="1" applyFill="1" applyBorder="1" applyAlignment="1">
      <alignment horizontal="center" vertical="center"/>
    </xf>
    <xf numFmtId="0" fontId="0" fillId="0" borderId="6" xfId="0" applyBorder="1" applyAlignment="1">
      <alignment horizontal="center" vertical="center"/>
    </xf>
    <xf numFmtId="0" fontId="0" fillId="0" borderId="80" xfId="0" applyBorder="1" applyAlignment="1">
      <alignment horizontal="center" vertical="center"/>
    </xf>
    <xf numFmtId="0" fontId="0" fillId="0" borderId="11" xfId="0" applyBorder="1" applyAlignment="1">
      <alignment horizontal="center" vertical="center"/>
    </xf>
    <xf numFmtId="179" fontId="8" fillId="7" borderId="46" xfId="1" applyNumberFormat="1" applyFont="1" applyFill="1" applyBorder="1" applyAlignment="1" applyProtection="1">
      <alignment horizontal="center" vertical="center"/>
      <protection locked="0"/>
    </xf>
    <xf numFmtId="179" fontId="8" fillId="7" borderId="45" xfId="1" applyNumberFormat="1" applyFont="1" applyFill="1" applyBorder="1" applyAlignment="1" applyProtection="1">
      <alignment horizontal="center" vertical="center"/>
      <protection locked="0"/>
    </xf>
    <xf numFmtId="2" fontId="8" fillId="7" borderId="46" xfId="1" applyNumberFormat="1" applyFont="1" applyFill="1" applyBorder="1" applyAlignment="1" applyProtection="1">
      <alignment horizontal="center" vertical="center"/>
      <protection locked="0"/>
    </xf>
    <xf numFmtId="2" fontId="8" fillId="7" borderId="45" xfId="1" applyNumberFormat="1" applyFont="1" applyFill="1" applyBorder="1" applyAlignment="1" applyProtection="1">
      <alignment horizontal="center" vertical="center"/>
      <protection locked="0"/>
    </xf>
    <xf numFmtId="0" fontId="4" fillId="0" borderId="20"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21" xfId="0" applyFont="1" applyBorder="1" applyAlignment="1" applyProtection="1">
      <alignment horizontal="left" vertical="top" wrapText="1"/>
      <protection locked="0"/>
    </xf>
    <xf numFmtId="0" fontId="4" fillId="0" borderId="11" xfId="0" applyFont="1" applyBorder="1" applyAlignment="1" applyProtection="1">
      <alignment horizontal="left" vertical="top" wrapText="1"/>
      <protection locked="0"/>
    </xf>
    <xf numFmtId="0" fontId="4" fillId="0" borderId="12" xfId="0" applyFont="1" applyBorder="1" applyAlignment="1" applyProtection="1">
      <alignment horizontal="left" vertical="top" wrapText="1"/>
      <protection locked="0"/>
    </xf>
    <xf numFmtId="0" fontId="4" fillId="0" borderId="13" xfId="0" applyFont="1" applyBorder="1" applyAlignment="1" applyProtection="1">
      <alignment horizontal="left" vertical="top" wrapText="1"/>
      <protection locked="0"/>
    </xf>
    <xf numFmtId="0" fontId="4" fillId="4" borderId="10" xfId="0" applyFont="1" applyFill="1" applyBorder="1" applyAlignment="1" applyProtection="1">
      <alignment horizontal="center" vertical="center" wrapText="1"/>
      <protection locked="0"/>
    </xf>
    <xf numFmtId="14" fontId="8" fillId="7" borderId="46" xfId="120" applyNumberFormat="1" applyFont="1" applyFill="1" applyBorder="1" applyAlignment="1" applyProtection="1">
      <alignment horizontal="center" vertical="center"/>
      <protection locked="0"/>
    </xf>
    <xf numFmtId="9" fontId="8" fillId="7" borderId="45" xfId="120" applyFont="1" applyFill="1" applyBorder="1" applyAlignment="1" applyProtection="1">
      <alignment horizontal="center" vertical="center"/>
      <protection locked="0"/>
    </xf>
    <xf numFmtId="0" fontId="4" fillId="0" borderId="5" xfId="0" applyFont="1" applyBorder="1" applyAlignment="1" applyProtection="1">
      <alignment horizontal="center" vertical="center" wrapText="1"/>
      <protection locked="0"/>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1" fontId="8" fillId="7" borderId="46" xfId="1" applyNumberFormat="1" applyFont="1" applyFill="1" applyBorder="1" applyAlignment="1" applyProtection="1">
      <alignment horizontal="center" vertical="center"/>
      <protection locked="0"/>
    </xf>
    <xf numFmtId="1" fontId="8" fillId="7" borderId="45" xfId="1" applyNumberFormat="1" applyFont="1" applyFill="1" applyBorder="1" applyAlignment="1" applyProtection="1">
      <alignment horizontal="center" vertical="center"/>
      <protection locked="0"/>
    </xf>
    <xf numFmtId="0" fontId="4" fillId="0" borderId="15" xfId="1" applyFont="1" applyBorder="1" applyAlignment="1" applyProtection="1">
      <alignment horizontal="justify" vertical="center" wrapText="1"/>
      <protection locked="0"/>
    </xf>
    <xf numFmtId="0" fontId="4" fillId="0" borderId="16" xfId="1" applyFont="1" applyBorder="1" applyAlignment="1" applyProtection="1">
      <alignment horizontal="justify" vertical="center" wrapText="1"/>
      <protection locked="0"/>
    </xf>
    <xf numFmtId="0" fontId="4" fillId="0" borderId="28" xfId="1" applyFont="1" applyBorder="1" applyAlignment="1" applyProtection="1">
      <alignment horizontal="justify" vertical="center" wrapText="1"/>
      <protection locked="0"/>
    </xf>
    <xf numFmtId="0" fontId="4" fillId="0" borderId="20" xfId="0" applyFont="1" applyBorder="1" applyAlignment="1" applyProtection="1">
      <alignment horizontal="center" vertical="top" wrapText="1"/>
      <protection locked="0"/>
    </xf>
    <xf numFmtId="0" fontId="4" fillId="0" borderId="0" xfId="0" applyFont="1" applyAlignment="1" applyProtection="1">
      <alignment horizontal="center" vertical="top" wrapText="1"/>
      <protection locked="0"/>
    </xf>
    <xf numFmtId="0" fontId="4" fillId="0" borderId="21" xfId="0" applyFont="1" applyBorder="1" applyAlignment="1" applyProtection="1">
      <alignment horizontal="center" vertical="top" wrapText="1"/>
      <protection locked="0"/>
    </xf>
    <xf numFmtId="0" fontId="4" fillId="0" borderId="11" xfId="0" applyFont="1" applyBorder="1" applyAlignment="1" applyProtection="1">
      <alignment horizontal="center" vertical="top" wrapText="1"/>
      <protection locked="0"/>
    </xf>
    <xf numFmtId="0" fontId="4" fillId="0" borderId="12" xfId="0" applyFont="1" applyBorder="1" applyAlignment="1" applyProtection="1">
      <alignment horizontal="center" vertical="top" wrapText="1"/>
      <protection locked="0"/>
    </xf>
    <xf numFmtId="0" fontId="4" fillId="0" borderId="13" xfId="0" applyFont="1" applyBorder="1" applyAlignment="1" applyProtection="1">
      <alignment horizontal="center" vertical="top" wrapText="1"/>
      <protection locked="0"/>
    </xf>
    <xf numFmtId="0" fontId="5" fillId="5" borderId="15" xfId="0" applyFont="1" applyFill="1" applyBorder="1" applyAlignment="1">
      <alignment horizontal="center" vertical="center" wrapText="1"/>
    </xf>
    <xf numFmtId="0" fontId="5" fillId="5" borderId="16" xfId="0" applyFont="1" applyFill="1" applyBorder="1" applyAlignment="1">
      <alignment horizontal="center" vertical="center"/>
    </xf>
    <xf numFmtId="0" fontId="5" fillId="5" borderId="17" xfId="0" applyFont="1" applyFill="1" applyBorder="1" applyAlignment="1">
      <alignment horizontal="center" vertical="center"/>
    </xf>
    <xf numFmtId="0" fontId="4" fillId="0" borderId="20" xfId="0" applyFont="1" applyBorder="1" applyAlignment="1" applyProtection="1">
      <alignment horizontal="justify" vertical="top" wrapText="1"/>
      <protection locked="0"/>
    </xf>
    <xf numFmtId="0" fontId="4" fillId="0" borderId="0" xfId="0" applyFont="1" applyAlignment="1" applyProtection="1">
      <alignment horizontal="justify" vertical="top" wrapText="1"/>
      <protection locked="0"/>
    </xf>
    <xf numFmtId="0" fontId="4" fillId="0" borderId="21" xfId="0" applyFont="1" applyBorder="1" applyAlignment="1" applyProtection="1">
      <alignment horizontal="justify" vertical="top" wrapText="1"/>
      <protection locked="0"/>
    </xf>
    <xf numFmtId="0" fontId="4" fillId="0" borderId="11" xfId="0" applyFont="1" applyBorder="1" applyAlignment="1" applyProtection="1">
      <alignment horizontal="justify" vertical="top" wrapText="1"/>
      <protection locked="0"/>
    </xf>
    <xf numFmtId="0" fontId="4" fillId="0" borderId="12" xfId="0" applyFont="1" applyBorder="1" applyAlignment="1" applyProtection="1">
      <alignment horizontal="justify" vertical="top" wrapText="1"/>
      <protection locked="0"/>
    </xf>
    <xf numFmtId="0" fontId="4" fillId="0" borderId="13" xfId="0" applyFont="1" applyBorder="1" applyAlignment="1" applyProtection="1">
      <alignment horizontal="justify" vertical="top" wrapText="1"/>
      <protection locked="0"/>
    </xf>
    <xf numFmtId="0" fontId="7" fillId="2" borderId="28" xfId="1" applyFont="1" applyFill="1" applyBorder="1" applyAlignment="1" applyProtection="1">
      <alignment horizontal="center" vertical="center"/>
      <protection locked="0"/>
    </xf>
    <xf numFmtId="9" fontId="8" fillId="7" borderId="50" xfId="1" applyNumberFormat="1" applyFont="1" applyFill="1" applyBorder="1" applyAlignment="1" applyProtection="1">
      <alignment horizontal="center" vertical="center"/>
      <protection locked="0"/>
    </xf>
    <xf numFmtId="179" fontId="8" fillId="7" borderId="51" xfId="1" applyNumberFormat="1" applyFont="1" applyFill="1" applyBorder="1" applyAlignment="1" applyProtection="1">
      <alignment horizontal="center" vertical="center"/>
      <protection locked="0"/>
    </xf>
    <xf numFmtId="179" fontId="8" fillId="7" borderId="50" xfId="1" applyNumberFormat="1" applyFont="1" applyFill="1" applyBorder="1" applyAlignment="1" applyProtection="1">
      <alignment horizontal="center" vertical="center"/>
      <protection locked="0"/>
    </xf>
    <xf numFmtId="0" fontId="8" fillId="0" borderId="84" xfId="1" applyFont="1" applyBorder="1" applyAlignment="1" applyProtection="1">
      <alignment horizontal="left" vertical="center" wrapText="1"/>
      <protection locked="0"/>
    </xf>
    <xf numFmtId="0" fontId="8" fillId="0" borderId="85" xfId="1" applyFont="1" applyBorder="1" applyAlignment="1" applyProtection="1">
      <alignment horizontal="left" vertical="center" wrapText="1"/>
      <protection locked="0"/>
    </xf>
    <xf numFmtId="0" fontId="8" fillId="0" borderId="83" xfId="1" applyFont="1" applyBorder="1" applyAlignment="1" applyProtection="1">
      <alignment horizontal="left" vertical="center" wrapText="1"/>
      <protection locked="0"/>
    </xf>
    <xf numFmtId="0" fontId="8" fillId="7" borderId="82" xfId="1" applyFont="1" applyFill="1" applyBorder="1" applyAlignment="1" applyProtection="1">
      <alignment horizontal="center" vertical="center"/>
      <protection locked="0"/>
    </xf>
    <xf numFmtId="0" fontId="8" fillId="7" borderId="83" xfId="1" applyFont="1" applyFill="1" applyBorder="1" applyAlignment="1" applyProtection="1">
      <alignment horizontal="center" vertical="center"/>
      <protection locked="0"/>
    </xf>
    <xf numFmtId="0" fontId="8" fillId="0" borderId="82" xfId="1" applyFont="1" applyBorder="1" applyAlignment="1" applyProtection="1">
      <alignment horizontal="center" vertical="center"/>
      <protection locked="0"/>
    </xf>
    <xf numFmtId="0" fontId="8" fillId="0" borderId="83" xfId="1" applyFont="1" applyBorder="1" applyAlignment="1" applyProtection="1">
      <alignment horizontal="center" vertical="center"/>
      <protection locked="0"/>
    </xf>
    <xf numFmtId="14" fontId="8" fillId="7" borderId="82" xfId="1" applyNumberFormat="1" applyFont="1" applyFill="1" applyBorder="1" applyAlignment="1" applyProtection="1">
      <alignment horizontal="center" vertical="center"/>
      <protection locked="0"/>
    </xf>
    <xf numFmtId="14" fontId="8" fillId="7" borderId="83" xfId="1" applyNumberFormat="1" applyFont="1" applyFill="1" applyBorder="1" applyAlignment="1" applyProtection="1">
      <alignment horizontal="center" vertical="center"/>
      <protection locked="0"/>
    </xf>
    <xf numFmtId="14" fontId="8" fillId="7" borderId="51" xfId="1" applyNumberFormat="1" applyFont="1" applyFill="1" applyBorder="1" applyAlignment="1" applyProtection="1">
      <alignment horizontal="center" vertical="center"/>
      <protection locked="0"/>
    </xf>
    <xf numFmtId="14" fontId="8" fillId="7" borderId="50" xfId="1" applyNumberFormat="1" applyFont="1" applyFill="1" applyBorder="1" applyAlignment="1" applyProtection="1">
      <alignment horizontal="center" vertical="center"/>
      <protection locked="0"/>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4" fillId="0" borderId="17" xfId="0" applyFont="1" applyBorder="1" applyAlignment="1" applyProtection="1">
      <alignment horizontal="center" vertical="center" wrapText="1"/>
      <protection locked="0"/>
    </xf>
    <xf numFmtId="0" fontId="5" fillId="0" borderId="15"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4" fillId="0" borderId="26" xfId="0" applyFont="1" applyBorder="1" applyAlignment="1" applyProtection="1">
      <alignment horizontal="justify" vertical="top" wrapText="1"/>
      <protection locked="0"/>
    </xf>
    <xf numFmtId="0" fontId="4" fillId="0" borderId="27" xfId="0" applyFont="1" applyBorder="1" applyAlignment="1" applyProtection="1">
      <alignment horizontal="justify" vertical="top" wrapText="1"/>
      <protection locked="0"/>
    </xf>
    <xf numFmtId="0" fontId="4" fillId="0" borderId="29" xfId="0" applyFont="1" applyBorder="1" applyAlignment="1" applyProtection="1">
      <alignment horizontal="justify" vertical="top" wrapText="1"/>
      <protection locked="0"/>
    </xf>
    <xf numFmtId="0" fontId="6" fillId="3" borderId="42" xfId="0" applyFont="1" applyFill="1" applyBorder="1" applyAlignment="1">
      <alignment horizontal="center" vertical="center"/>
    </xf>
    <xf numFmtId="0" fontId="6" fillId="3" borderId="28" xfId="0" applyFont="1" applyFill="1" applyBorder="1" applyAlignment="1">
      <alignment horizontal="center" vertical="center"/>
    </xf>
    <xf numFmtId="0" fontId="4" fillId="3" borderId="15" xfId="0" applyFont="1" applyFill="1" applyBorder="1" applyAlignment="1" applyProtection="1">
      <alignment horizontal="center" vertical="center"/>
      <protection locked="0"/>
    </xf>
    <xf numFmtId="0" fontId="4" fillId="3" borderId="16" xfId="0" applyFont="1" applyFill="1" applyBorder="1" applyAlignment="1" applyProtection="1">
      <alignment horizontal="center" vertical="center"/>
      <protection locked="0"/>
    </xf>
    <xf numFmtId="0" fontId="4" fillId="3" borderId="28" xfId="0" applyFont="1" applyFill="1" applyBorder="1" applyAlignment="1" applyProtection="1">
      <alignment horizontal="center" vertical="center"/>
      <protection locked="0"/>
    </xf>
    <xf numFmtId="0" fontId="6" fillId="3" borderId="15" xfId="0" applyFont="1" applyFill="1" applyBorder="1" applyAlignment="1">
      <alignment horizontal="center" vertical="center"/>
    </xf>
    <xf numFmtId="165" fontId="5" fillId="3" borderId="15" xfId="0" applyNumberFormat="1" applyFont="1" applyFill="1" applyBorder="1" applyAlignment="1" applyProtection="1">
      <alignment horizontal="center" vertical="center"/>
      <protection locked="0"/>
    </xf>
    <xf numFmtId="165" fontId="5" fillId="3" borderId="16" xfId="0" applyNumberFormat="1" applyFont="1" applyFill="1" applyBorder="1" applyAlignment="1" applyProtection="1">
      <alignment horizontal="center" vertical="center"/>
      <protection locked="0"/>
    </xf>
    <xf numFmtId="165" fontId="5" fillId="3" borderId="17" xfId="0" applyNumberFormat="1" applyFont="1" applyFill="1" applyBorder="1" applyAlignment="1" applyProtection="1">
      <alignment horizontal="center" vertical="center"/>
      <protection locked="0"/>
    </xf>
    <xf numFmtId="0" fontId="6" fillId="4" borderId="42" xfId="0" applyFont="1" applyFill="1" applyBorder="1" applyAlignment="1">
      <alignment horizontal="center" vertical="center"/>
    </xf>
    <xf numFmtId="0" fontId="6" fillId="4" borderId="28" xfId="0" applyFont="1" applyFill="1" applyBorder="1" applyAlignment="1">
      <alignment horizontal="center" vertical="center"/>
    </xf>
    <xf numFmtId="0" fontId="4" fillId="4" borderId="15" xfId="0" applyFont="1" applyFill="1" applyBorder="1" applyAlignment="1" applyProtection="1">
      <alignment horizontal="center" vertical="center"/>
      <protection locked="0"/>
    </xf>
    <xf numFmtId="0" fontId="4" fillId="4" borderId="16" xfId="0" applyFont="1" applyFill="1" applyBorder="1" applyAlignment="1" applyProtection="1">
      <alignment horizontal="center" vertical="center"/>
      <protection locked="0"/>
    </xf>
    <xf numFmtId="0" fontId="4" fillId="4" borderId="28" xfId="0" applyFont="1" applyFill="1" applyBorder="1" applyAlignment="1" applyProtection="1">
      <alignment horizontal="center" vertical="center"/>
      <protection locked="0"/>
    </xf>
    <xf numFmtId="0" fontId="6" fillId="4" borderId="15" xfId="0" applyFont="1" applyFill="1" applyBorder="1" applyAlignment="1">
      <alignment horizontal="center" vertical="center"/>
    </xf>
    <xf numFmtId="165" fontId="5" fillId="4" borderId="15" xfId="0" quotePrefix="1" applyNumberFormat="1" applyFont="1" applyFill="1" applyBorder="1" applyAlignment="1" applyProtection="1">
      <alignment horizontal="center" vertical="center"/>
      <protection locked="0"/>
    </xf>
    <xf numFmtId="165" fontId="5" fillId="4" borderId="16" xfId="0" quotePrefix="1" applyNumberFormat="1" applyFont="1" applyFill="1" applyBorder="1" applyAlignment="1" applyProtection="1">
      <alignment horizontal="center" vertical="center"/>
      <protection locked="0"/>
    </xf>
    <xf numFmtId="165" fontId="5" fillId="4" borderId="17" xfId="0" quotePrefix="1" applyNumberFormat="1" applyFont="1" applyFill="1" applyBorder="1" applyAlignment="1" applyProtection="1">
      <alignment horizontal="center" vertical="center"/>
      <protection locked="0"/>
    </xf>
    <xf numFmtId="0" fontId="3" fillId="0" borderId="91" xfId="0" applyFont="1" applyBorder="1" applyAlignment="1">
      <alignment horizontal="center" vertical="center"/>
    </xf>
    <xf numFmtId="0" fontId="4" fillId="2" borderId="88" xfId="0" applyFont="1" applyFill="1" applyBorder="1" applyAlignment="1">
      <alignment horizontal="center" vertical="center"/>
    </xf>
    <xf numFmtId="0" fontId="4" fillId="2" borderId="90" xfId="0" applyFont="1" applyFill="1" applyBorder="1" applyAlignment="1">
      <alignment horizontal="center" vertical="center"/>
    </xf>
    <xf numFmtId="0" fontId="4" fillId="2" borderId="87" xfId="0" applyFont="1" applyFill="1" applyBorder="1" applyAlignment="1">
      <alignment horizontal="center" vertical="center"/>
    </xf>
    <xf numFmtId="0" fontId="4" fillId="2" borderId="89" xfId="0" applyFont="1" applyFill="1" applyBorder="1" applyAlignment="1">
      <alignment horizontal="center" vertical="center"/>
    </xf>
    <xf numFmtId="0" fontId="4" fillId="0" borderId="8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0"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0" fillId="2" borderId="28" xfId="0" applyFill="1" applyBorder="1" applyAlignment="1">
      <alignment horizontal="center" vertical="center"/>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8" fillId="0" borderId="10" xfId="1" applyFont="1" applyBorder="1" applyAlignment="1" applyProtection="1">
      <alignment vertical="center" wrapText="1"/>
      <protection locked="0"/>
    </xf>
    <xf numFmtId="14" fontId="8" fillId="7" borderId="10" xfId="1" applyNumberFormat="1" applyFont="1" applyFill="1" applyBorder="1" applyAlignment="1" applyProtection="1">
      <alignment horizontal="center" vertical="center"/>
      <protection locked="0"/>
    </xf>
    <xf numFmtId="0" fontId="8" fillId="7" borderId="10" xfId="1" applyFont="1" applyFill="1" applyBorder="1" applyAlignment="1" applyProtection="1">
      <alignment horizontal="center" vertical="center"/>
      <protection locked="0"/>
    </xf>
    <xf numFmtId="0" fontId="8" fillId="0" borderId="92" xfId="1" applyFont="1" applyBorder="1" applyAlignment="1" applyProtection="1">
      <alignment horizontal="left" vertical="center" wrapText="1"/>
      <protection locked="0"/>
    </xf>
    <xf numFmtId="0" fontId="8" fillId="0" borderId="93" xfId="1" applyFont="1" applyBorder="1" applyAlignment="1" applyProtection="1">
      <alignment horizontal="left" vertical="center" wrapText="1"/>
      <protection locked="0"/>
    </xf>
    <xf numFmtId="0" fontId="8" fillId="0" borderId="94" xfId="1" applyFont="1" applyBorder="1" applyAlignment="1" applyProtection="1">
      <alignment horizontal="left" vertical="center" wrapText="1"/>
      <protection locked="0"/>
    </xf>
    <xf numFmtId="0" fontId="8" fillId="7" borderId="95" xfId="1" applyFont="1" applyFill="1" applyBorder="1" applyAlignment="1" applyProtection="1">
      <alignment horizontal="center" vertical="center"/>
      <protection locked="0"/>
    </xf>
    <xf numFmtId="0" fontId="8" fillId="7" borderId="94" xfId="1" applyFont="1" applyFill="1" applyBorder="1" applyAlignment="1" applyProtection="1">
      <alignment horizontal="center" vertical="center"/>
      <protection locked="0"/>
    </xf>
    <xf numFmtId="0" fontId="4" fillId="0" borderId="10" xfId="1" applyFont="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6" fillId="0" borderId="10" xfId="0" applyFont="1" applyBorder="1" applyAlignment="1" applyProtection="1">
      <alignment horizontal="left" vertical="center"/>
      <protection locked="0"/>
    </xf>
    <xf numFmtId="0" fontId="4" fillId="0" borderId="10" xfId="1" applyFont="1" applyBorder="1" applyAlignment="1" applyProtection="1">
      <alignment horizontal="center" vertical="center" wrapText="1"/>
      <protection locked="0"/>
    </xf>
    <xf numFmtId="0" fontId="0" fillId="0" borderId="10" xfId="0" applyBorder="1" applyAlignment="1" applyProtection="1">
      <alignment horizontal="center" vertical="center"/>
      <protection locked="0"/>
    </xf>
    <xf numFmtId="0" fontId="4" fillId="0" borderId="10" xfId="1" applyFont="1" applyBorder="1" applyAlignment="1" applyProtection="1">
      <alignment horizontal="left" vertical="center" wrapText="1"/>
      <protection locked="0"/>
    </xf>
    <xf numFmtId="0" fontId="0" fillId="6" borderId="24" xfId="0" applyFill="1" applyBorder="1" applyAlignment="1">
      <alignment horizontal="center" vertical="center"/>
    </xf>
    <xf numFmtId="0" fontId="0" fillId="6" borderId="12" xfId="0" applyFill="1" applyBorder="1" applyAlignment="1">
      <alignment horizontal="center" vertical="center"/>
    </xf>
    <xf numFmtId="0" fontId="0" fillId="6" borderId="13" xfId="0" applyFill="1" applyBorder="1" applyAlignment="1">
      <alignment horizontal="center" vertical="center"/>
    </xf>
    <xf numFmtId="0" fontId="0" fillId="0" borderId="10" xfId="0" applyBorder="1" applyAlignment="1" applyProtection="1">
      <alignment horizontal="left" vertical="center" wrapText="1"/>
      <protection locked="0"/>
    </xf>
    <xf numFmtId="0" fontId="4" fillId="5" borderId="10" xfId="0" applyFont="1" applyFill="1" applyBorder="1" applyAlignment="1">
      <alignment horizontal="center" vertical="center" wrapText="1"/>
    </xf>
  </cellXfs>
  <cellStyles count="157">
    <cellStyle name="cf1" xfId="2"/>
    <cellStyle name="cf2" xfId="3"/>
    <cellStyle name="cf3" xfId="4"/>
    <cellStyle name="cf4" xfId="5"/>
    <cellStyle name="cf5" xfId="6"/>
    <cellStyle name="cf6" xfId="7"/>
    <cellStyle name="cf7" xfId="8"/>
    <cellStyle name="cf8" xfId="9"/>
    <cellStyle name="Comma" xfId="10"/>
    <cellStyle name="Comma [0]" xfId="11"/>
    <cellStyle name="ConditionalStyle_1" xfId="12"/>
    <cellStyle name="Currency" xfId="13"/>
    <cellStyle name="Currency [0]" xfId="14"/>
    <cellStyle name="Currency_protocollo def bis.xls" xfId="15"/>
    <cellStyle name="Euro" xfId="16"/>
    <cellStyle name="Euro 2" xfId="17"/>
    <cellStyle name="Euro 2 2" xfId="18"/>
    <cellStyle name="Euro 2 2 2" xfId="123"/>
    <cellStyle name="Euro 2 3" xfId="122"/>
    <cellStyle name="Euro 3" xfId="19"/>
    <cellStyle name="Euro 3 2" xfId="20"/>
    <cellStyle name="Euro 3 2 2" xfId="125"/>
    <cellStyle name="Euro 3 3" xfId="124"/>
    <cellStyle name="Euro 4" xfId="21"/>
    <cellStyle name="Euro 4 2" xfId="126"/>
    <cellStyle name="Euro 5" xfId="121"/>
    <cellStyle name="Excel Built-in Normal" xfId="22"/>
    <cellStyle name="Excel Built-in Normal 1" xfId="23"/>
    <cellStyle name="Excel Built-in Percent" xfId="24"/>
    <cellStyle name="Excel_CondFormat_1_1_1" xfId="25"/>
    <cellStyle name="Heading" xfId="26"/>
    <cellStyle name="Heading1" xfId="27"/>
    <cellStyle name="Migliaia [0] 2" xfId="28"/>
    <cellStyle name="Migliaia [0] 2 2" xfId="127"/>
    <cellStyle name="Migliaia 2" xfId="29"/>
    <cellStyle name="Migliaia 2 2" xfId="30"/>
    <cellStyle name="Migliaia 2 2 2" xfId="31"/>
    <cellStyle name="Migliaia 2 3" xfId="32"/>
    <cellStyle name="Migliaia 2 3 2" xfId="33"/>
    <cellStyle name="Migliaia 2 3 2 2" xfId="34"/>
    <cellStyle name="Migliaia 2 3 2 2 2" xfId="131"/>
    <cellStyle name="Migliaia 2 3 2 3" xfId="35"/>
    <cellStyle name="Migliaia 2 3 2 3 2" xfId="132"/>
    <cellStyle name="Migliaia 2 3 2 4" xfId="36"/>
    <cellStyle name="Migliaia 2 3 2 4 2" xfId="133"/>
    <cellStyle name="Migliaia 2 3 2 5" xfId="130"/>
    <cellStyle name="Migliaia 2 3 3" xfId="37"/>
    <cellStyle name="Migliaia 2 3 3 2" xfId="134"/>
    <cellStyle name="Migliaia 2 3 4" xfId="38"/>
    <cellStyle name="Migliaia 2 3 4 2" xfId="135"/>
    <cellStyle name="Migliaia 2 3 5" xfId="39"/>
    <cellStyle name="Migliaia 2 3 5 2" xfId="136"/>
    <cellStyle name="Migliaia 2 3 6" xfId="129"/>
    <cellStyle name="Migliaia 2 4" xfId="40"/>
    <cellStyle name="Migliaia 2 4 2" xfId="41"/>
    <cellStyle name="Migliaia 2 4 2 2" xfId="138"/>
    <cellStyle name="Migliaia 2 4 3" xfId="42"/>
    <cellStyle name="Migliaia 2 4 3 2" xfId="139"/>
    <cellStyle name="Migliaia 2 4 4" xfId="43"/>
    <cellStyle name="Migliaia 2 4 4 2" xfId="140"/>
    <cellStyle name="Migliaia 2 4 5" xfId="137"/>
    <cellStyle name="Migliaia 2 5" xfId="44"/>
    <cellStyle name="Migliaia 2 5 2" xfId="141"/>
    <cellStyle name="Migliaia 2 6" xfId="45"/>
    <cellStyle name="Migliaia 2 6 2" xfId="142"/>
    <cellStyle name="Migliaia 2 7" xfId="46"/>
    <cellStyle name="Migliaia 2 7 2" xfId="143"/>
    <cellStyle name="Migliaia 2 8" xfId="128"/>
    <cellStyle name="Migliaia 3" xfId="47"/>
    <cellStyle name="Migliaia 3 2" xfId="48"/>
    <cellStyle name="Migliaia 3 3" xfId="49"/>
    <cellStyle name="Migliaia 3 4" xfId="50"/>
    <cellStyle name="Migliaia 4" xfId="51"/>
    <cellStyle name="Migliaia 4 2" xfId="144"/>
    <cellStyle name="Normale" xfId="0" builtinId="0"/>
    <cellStyle name="Normale 10" xfId="52"/>
    <cellStyle name="Normale 11" xfId="53"/>
    <cellStyle name="Normale 12" xfId="54"/>
    <cellStyle name="Normale 13" xfId="55"/>
    <cellStyle name="Normale 14" xfId="56"/>
    <cellStyle name="Normale 14 2" xfId="145"/>
    <cellStyle name="Normale 2" xfId="57"/>
    <cellStyle name="Normale 2 2" xfId="58"/>
    <cellStyle name="Normale 2 2 2" xfId="59"/>
    <cellStyle name="Normale 2 2 2 2" xfId="60"/>
    <cellStyle name="Normale 2 2 3" xfId="61"/>
    <cellStyle name="Normale 2 3" xfId="62"/>
    <cellStyle name="Normale 2 4" xfId="63"/>
    <cellStyle name="Normale 2 4 2" xfId="64"/>
    <cellStyle name="Normale 3" xfId="65"/>
    <cellStyle name="Normale 3 2" xfId="66"/>
    <cellStyle name="Normale 3 2 2" xfId="67"/>
    <cellStyle name="Normale 3 2 2 2" xfId="68"/>
    <cellStyle name="Normale 3 2 3" xfId="69"/>
    <cellStyle name="Normale 3 2 3 2" xfId="146"/>
    <cellStyle name="Normale 3 2 4" xfId="70"/>
    <cellStyle name="Normale 3 2 5" xfId="71"/>
    <cellStyle name="Normale 3 3" xfId="72"/>
    <cellStyle name="Normale 3 4" xfId="73"/>
    <cellStyle name="Normale 3 5" xfId="74"/>
    <cellStyle name="Normale 4" xfId="75"/>
    <cellStyle name="Normale 4 2" xfId="76"/>
    <cellStyle name="Normale 5" xfId="77"/>
    <cellStyle name="Normale 5 2" xfId="78"/>
    <cellStyle name="Normale 6" xfId="79"/>
    <cellStyle name="Normale 7" xfId="80"/>
    <cellStyle name="Normale 7 2" xfId="81"/>
    <cellStyle name="Normale 8" xfId="82"/>
    <cellStyle name="Normale 9" xfId="83"/>
    <cellStyle name="Normale 9 2" xfId="147"/>
    <cellStyle name="Normale_OBJ_rev09 2 3" xfId="1"/>
    <cellStyle name="Percent" xfId="84"/>
    <cellStyle name="Percentuale" xfId="120" builtinId="5"/>
    <cellStyle name="Percentuale 2" xfId="85"/>
    <cellStyle name="Percentuale 2 2" xfId="86"/>
    <cellStyle name="Percentuale 2 3" xfId="87"/>
    <cellStyle name="Percentuale 3" xfId="88"/>
    <cellStyle name="Percentuale 3 2" xfId="89"/>
    <cellStyle name="Percentuale 3 2 2" xfId="90"/>
    <cellStyle name="Percentuale 3 3" xfId="91"/>
    <cellStyle name="Percentuale 3 4" xfId="92"/>
    <cellStyle name="Percentuale 4" xfId="93"/>
    <cellStyle name="Percentuale 4 2" xfId="94"/>
    <cellStyle name="Percentuale 5" xfId="95"/>
    <cellStyle name="Percentuale 5 2" xfId="148"/>
    <cellStyle name="Percentuale 6" xfId="96"/>
    <cellStyle name="Result" xfId="97"/>
    <cellStyle name="Result2" xfId="98"/>
    <cellStyle name="TableStyleLight1" xfId="99"/>
    <cellStyle name="TableStyleLight1 2" xfId="100"/>
    <cellStyle name="Testo descrittivo 2" xfId="101"/>
    <cellStyle name="Valuta 2" xfId="102"/>
    <cellStyle name="Valuta 2 2" xfId="103"/>
    <cellStyle name="Valuta 2 2 2" xfId="104"/>
    <cellStyle name="Valuta 2 2 2 2" xfId="151"/>
    <cellStyle name="Valuta 2 2 3" xfId="150"/>
    <cellStyle name="Valuta 2 3" xfId="105"/>
    <cellStyle name="Valuta 2 3 2" xfId="152"/>
    <cellStyle name="Valuta 2 4" xfId="149"/>
    <cellStyle name="Valuta 3" xfId="106"/>
    <cellStyle name="Valuta 3 2" xfId="107"/>
    <cellStyle name="Valuta 3 2 2" xfId="108"/>
    <cellStyle name="Valuta 3 3" xfId="109"/>
    <cellStyle name="Valuta 3 4" xfId="110"/>
    <cellStyle name="Valuta 4" xfId="111"/>
    <cellStyle name="Valuta 4 2" xfId="112"/>
    <cellStyle name="Valuta 4 2 2" xfId="154"/>
    <cellStyle name="Valuta 4 3" xfId="153"/>
    <cellStyle name="Valuta 5" xfId="113"/>
    <cellStyle name="Valuta 5 2" xfId="155"/>
    <cellStyle name="Valuta 6" xfId="114"/>
    <cellStyle name="Valuta 6 2" xfId="156"/>
    <cellStyle name="Währung" xfId="115"/>
    <cellStyle name="Währung 2" xfId="116"/>
    <cellStyle name="Währung 2 2" xfId="117"/>
    <cellStyle name="Währung 3" xfId="118"/>
    <cellStyle name="Währung 4" xfId="119"/>
  </cellStyles>
  <dxfs count="42">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asserini.DASEIN\Documents\VALUTAZIONE\NUOVI%20MATERIALI\0.%20Sistema%20val.%20PO%202016\OBJ_rev1.16%20Dlgs%201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H\tmp\VALUTAZIONE%20PERFORMANCE\Documents%20and%20Settings\paola.arrigoni\Impostazioni%20locali\Temporary%20Internet%20Files\OBJ_rev2.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erver01\Documents%20and%20Settings\paola.arrigoni\Impostazioni%20locali\Temporary%20Internet%20Files\OBJ_rev2.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asein\OIV\5%20OIV%20NUCLEI%20ENTI%202016\Cengio\Validazione%20PP%202016\All.%201%20Piano%20Performance%202016%20TUTTI%20DEFINITIV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sheetData sheetId="1"/>
      <sheetData sheetId="2">
        <row r="2">
          <cell r="B2" t="str">
            <v>TECNICO</v>
          </cell>
          <cell r="C2" t="str">
            <v>MARIO ROSSI</v>
          </cell>
          <cell r="E2" t="str">
            <v>SVIL</v>
          </cell>
        </row>
        <row r="3">
          <cell r="B3" t="str">
            <v>FINANZIARIO</v>
          </cell>
          <cell r="C3" t="str">
            <v>ANNA BIANCHI</v>
          </cell>
          <cell r="E3" t="str">
            <v>MIGL</v>
          </cell>
        </row>
        <row r="4">
          <cell r="B4" t="str">
            <v>SOCIALE</v>
          </cell>
          <cell r="C4" t="str">
            <v>MARIA VERDI</v>
          </cell>
          <cell r="E4" t="str">
            <v>MANT</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sheetData sheetId="1"/>
      <sheetData sheetId="2">
        <row r="2">
          <cell r="B2" t="str">
            <v>AFFARI GENERALI</v>
          </cell>
        </row>
      </sheetData>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cessi"/>
      <sheetName val="Caratteristiche"/>
      <sheetName val="Economico Patrimoniale"/>
      <sheetName val="Organizzazione"/>
      <sheetName val="OBJ_st01_Trasparenza"/>
      <sheetName val="OBJ st02_Anticorr"/>
      <sheetName val="10_Patrimonio"/>
      <sheetName val="14_Finanziario"/>
      <sheetName val="16_Entrate"/>
      <sheetName val="23_S Personale"/>
      <sheetName val="15_Sociale"/>
      <sheetName val="8 Disabili"/>
      <sheetName val="9_Minori"/>
      <sheetName val="2_Anziani"/>
      <sheetName val="5_Ass.Scolastica"/>
      <sheetName val="7_Vigilanza ter"/>
      <sheetName val="24_S Segreteria"/>
      <sheetName val="6_Demografici"/>
      <sheetName val="1_Servizi cimiteriali"/>
      <sheetName val="3_Commercio"/>
      <sheetName val="19_Manifestazioni"/>
      <sheetName val="13_Territorio"/>
      <sheetName val="4_Ecologia"/>
      <sheetName val="17_Edilizia"/>
      <sheetName val="21_Manutenzioni"/>
      <sheetName val="22_Manutenzioni s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31"/>
  <sheetViews>
    <sheetView zoomScaleNormal="100" workbookViewId="0">
      <selection activeCell="O35" sqref="O35"/>
    </sheetView>
  </sheetViews>
  <sheetFormatPr defaultColWidth="9.109375" defaultRowHeight="13.2"/>
  <cols>
    <col min="1" max="2" width="8.5546875" style="32" customWidth="1"/>
    <col min="3" max="14" width="6.5546875" style="32" customWidth="1"/>
    <col min="15" max="15" width="89.88671875" style="32" customWidth="1"/>
    <col min="16" max="16" width="10" style="32" bestFit="1" customWidth="1"/>
    <col min="17" max="244" width="9.109375" style="32"/>
    <col min="245" max="245" width="14.109375" style="32" bestFit="1" customWidth="1"/>
    <col min="246" max="16384" width="9.109375" style="32"/>
  </cols>
  <sheetData>
    <row r="1" spans="1:15" ht="18" customHeight="1" thickBot="1">
      <c r="A1" s="100" t="s">
        <v>0</v>
      </c>
      <c r="B1" s="100"/>
      <c r="C1" s="100"/>
      <c r="D1" s="100"/>
      <c r="E1" s="100"/>
      <c r="F1" s="100"/>
      <c r="G1" s="100"/>
      <c r="H1" s="100"/>
      <c r="I1" s="100"/>
      <c r="J1" s="100"/>
      <c r="K1" s="100"/>
      <c r="L1" s="100"/>
      <c r="M1" s="100"/>
      <c r="N1" s="100"/>
    </row>
    <row r="2" spans="1:15" s="58" customFormat="1" ht="12" thickBot="1">
      <c r="A2" s="101" t="s">
        <v>1</v>
      </c>
      <c r="B2" s="102"/>
      <c r="C2" s="102"/>
      <c r="D2" s="102"/>
      <c r="E2" s="102" t="s">
        <v>2</v>
      </c>
      <c r="F2" s="102"/>
      <c r="G2" s="102"/>
      <c r="H2" s="102"/>
      <c r="I2" s="102" t="s">
        <v>3</v>
      </c>
      <c r="J2" s="102"/>
      <c r="K2" s="102"/>
      <c r="L2" s="102"/>
      <c r="M2" s="102"/>
      <c r="N2" s="103"/>
    </row>
    <row r="3" spans="1:15" s="58" customFormat="1" ht="11.4">
      <c r="A3" s="104" t="s">
        <v>279</v>
      </c>
      <c r="B3" s="105"/>
      <c r="C3" s="105"/>
      <c r="D3" s="105"/>
      <c r="E3" s="105" t="s">
        <v>4</v>
      </c>
      <c r="F3" s="105"/>
      <c r="G3" s="105"/>
      <c r="H3" s="105"/>
      <c r="I3" s="108" t="s">
        <v>4</v>
      </c>
      <c r="J3" s="109"/>
      <c r="K3" s="109"/>
      <c r="L3" s="109"/>
      <c r="M3" s="109"/>
      <c r="N3" s="110"/>
    </row>
    <row r="4" spans="1:15" s="58" customFormat="1" ht="11.4">
      <c r="A4" s="106"/>
      <c r="B4" s="107"/>
      <c r="C4" s="107"/>
      <c r="D4" s="107"/>
      <c r="E4" s="107"/>
      <c r="F4" s="107"/>
      <c r="G4" s="107"/>
      <c r="H4" s="107"/>
      <c r="I4" s="111"/>
      <c r="J4" s="112"/>
      <c r="K4" s="112"/>
      <c r="L4" s="112"/>
      <c r="M4" s="112"/>
      <c r="N4" s="113"/>
    </row>
    <row r="5" spans="1:15" s="58" customFormat="1" ht="21.6" customHeight="1">
      <c r="A5" s="81" t="s">
        <v>5</v>
      </c>
      <c r="B5" s="82"/>
      <c r="C5" s="83"/>
      <c r="D5" s="83"/>
      <c r="E5" s="83"/>
      <c r="F5" s="83"/>
      <c r="G5" s="83"/>
      <c r="H5" s="83"/>
      <c r="I5" s="82" t="s">
        <v>6</v>
      </c>
      <c r="J5" s="82"/>
      <c r="K5" s="84">
        <v>1</v>
      </c>
      <c r="L5" s="84"/>
      <c r="M5" s="84"/>
      <c r="N5" s="85"/>
    </row>
    <row r="6" spans="1:15" ht="20.55" customHeight="1">
      <c r="A6" s="86" t="s">
        <v>7</v>
      </c>
      <c r="B6" s="87"/>
      <c r="C6" s="88"/>
      <c r="D6" s="88"/>
      <c r="E6" s="88"/>
      <c r="F6" s="88"/>
      <c r="G6" s="88"/>
      <c r="H6" s="88"/>
      <c r="I6" s="87" t="s">
        <v>8</v>
      </c>
      <c r="J6" s="87"/>
      <c r="K6" s="126">
        <v>2</v>
      </c>
      <c r="L6" s="127"/>
      <c r="M6" s="127"/>
      <c r="N6" s="128"/>
    </row>
    <row r="7" spans="1:15" ht="36.6" customHeight="1">
      <c r="A7" s="89" t="s">
        <v>9</v>
      </c>
      <c r="B7" s="90"/>
      <c r="C7" s="91" t="s">
        <v>97</v>
      </c>
      <c r="D7" s="92"/>
      <c r="E7" s="92"/>
      <c r="F7" s="92"/>
      <c r="G7" s="92"/>
      <c r="H7" s="92"/>
      <c r="I7" s="92"/>
      <c r="J7" s="92"/>
      <c r="K7" s="92"/>
      <c r="L7" s="92"/>
      <c r="M7" s="92"/>
      <c r="N7" s="93"/>
    </row>
    <row r="8" spans="1:15" ht="12.75" customHeight="1">
      <c r="A8" s="57"/>
      <c r="B8" s="56"/>
      <c r="C8" s="94" t="s">
        <v>98</v>
      </c>
      <c r="D8" s="95"/>
      <c r="E8" s="95"/>
      <c r="F8" s="95"/>
      <c r="G8" s="95"/>
      <c r="H8" s="95"/>
      <c r="I8" s="95"/>
      <c r="J8" s="95"/>
      <c r="K8" s="95"/>
      <c r="L8" s="95"/>
      <c r="M8" s="95"/>
      <c r="N8" s="96"/>
      <c r="O8" s="75"/>
    </row>
    <row r="9" spans="1:15" ht="12.75" customHeight="1">
      <c r="A9" s="55"/>
      <c r="B9" s="54"/>
      <c r="C9" s="94"/>
      <c r="D9" s="95"/>
      <c r="E9" s="95"/>
      <c r="F9" s="95"/>
      <c r="G9" s="95"/>
      <c r="H9" s="95"/>
      <c r="I9" s="95"/>
      <c r="J9" s="95"/>
      <c r="K9" s="95"/>
      <c r="L9" s="95"/>
      <c r="M9" s="95"/>
      <c r="N9" s="96"/>
      <c r="O9" s="76"/>
    </row>
    <row r="10" spans="1:15" ht="12.75" customHeight="1">
      <c r="A10" s="77" t="s">
        <v>10</v>
      </c>
      <c r="B10" s="78"/>
      <c r="C10" s="94"/>
      <c r="D10" s="95"/>
      <c r="E10" s="95"/>
      <c r="F10" s="95"/>
      <c r="G10" s="95"/>
      <c r="H10" s="95"/>
      <c r="I10" s="95"/>
      <c r="J10" s="95"/>
      <c r="K10" s="95"/>
      <c r="L10" s="95"/>
      <c r="M10" s="95"/>
      <c r="N10" s="96"/>
      <c r="O10" s="76"/>
    </row>
    <row r="11" spans="1:15" ht="12.75" customHeight="1">
      <c r="A11" s="77"/>
      <c r="B11" s="78"/>
      <c r="C11" s="94"/>
      <c r="D11" s="95"/>
      <c r="E11" s="95"/>
      <c r="F11" s="95"/>
      <c r="G11" s="95"/>
      <c r="H11" s="95"/>
      <c r="I11" s="95"/>
      <c r="J11" s="95"/>
      <c r="K11" s="95"/>
      <c r="L11" s="95"/>
      <c r="M11" s="95"/>
      <c r="N11" s="96"/>
      <c r="O11" s="76"/>
    </row>
    <row r="12" spans="1:15" ht="24" customHeight="1">
      <c r="A12" s="77"/>
      <c r="B12" s="78"/>
      <c r="C12" s="94"/>
      <c r="D12" s="95"/>
      <c r="E12" s="95"/>
      <c r="F12" s="95"/>
      <c r="G12" s="95"/>
      <c r="H12" s="95"/>
      <c r="I12" s="95"/>
      <c r="J12" s="95"/>
      <c r="K12" s="95"/>
      <c r="L12" s="95"/>
      <c r="M12" s="95"/>
      <c r="N12" s="96"/>
      <c r="O12" s="76"/>
    </row>
    <row r="13" spans="1:15" ht="12.75" customHeight="1">
      <c r="A13" s="77"/>
      <c r="B13" s="78"/>
      <c r="C13" s="94"/>
      <c r="D13" s="95"/>
      <c r="E13" s="95"/>
      <c r="F13" s="95"/>
      <c r="G13" s="95"/>
      <c r="H13" s="95"/>
      <c r="I13" s="95"/>
      <c r="J13" s="95"/>
      <c r="K13" s="95"/>
      <c r="L13" s="95"/>
      <c r="M13" s="95"/>
      <c r="N13" s="96"/>
      <c r="O13" s="76"/>
    </row>
    <row r="14" spans="1:15" ht="12.75" customHeight="1">
      <c r="A14" s="77"/>
      <c r="B14" s="78"/>
      <c r="C14" s="94"/>
      <c r="D14" s="95"/>
      <c r="E14" s="95"/>
      <c r="F14" s="95"/>
      <c r="G14" s="95"/>
      <c r="H14" s="95"/>
      <c r="I14" s="95"/>
      <c r="J14" s="95"/>
      <c r="K14" s="95"/>
      <c r="L14" s="95"/>
      <c r="M14" s="95"/>
      <c r="N14" s="96"/>
      <c r="O14" s="76"/>
    </row>
    <row r="15" spans="1:15" ht="12.75" customHeight="1">
      <c r="A15" s="77"/>
      <c r="B15" s="78"/>
      <c r="C15" s="94"/>
      <c r="D15" s="95"/>
      <c r="E15" s="95"/>
      <c r="F15" s="95"/>
      <c r="G15" s="95"/>
      <c r="H15" s="95"/>
      <c r="I15" s="95"/>
      <c r="J15" s="95"/>
      <c r="K15" s="95"/>
      <c r="L15" s="95"/>
      <c r="M15" s="95"/>
      <c r="N15" s="96"/>
      <c r="O15" s="76"/>
    </row>
    <row r="16" spans="1:15" ht="12.75" customHeight="1">
      <c r="A16" s="77"/>
      <c r="B16" s="78"/>
      <c r="C16" s="94"/>
      <c r="D16" s="95"/>
      <c r="E16" s="95"/>
      <c r="F16" s="95"/>
      <c r="G16" s="95"/>
      <c r="H16" s="95"/>
      <c r="I16" s="95"/>
      <c r="J16" s="95"/>
      <c r="K16" s="95"/>
      <c r="L16" s="95"/>
      <c r="M16" s="95"/>
      <c r="N16" s="96"/>
      <c r="O16" s="76"/>
    </row>
    <row r="17" spans="1:15" ht="12.75" customHeight="1">
      <c r="A17" s="77"/>
      <c r="B17" s="78"/>
      <c r="C17" s="94"/>
      <c r="D17" s="95"/>
      <c r="E17" s="95"/>
      <c r="F17" s="95"/>
      <c r="G17" s="95"/>
      <c r="H17" s="95"/>
      <c r="I17" s="95"/>
      <c r="J17" s="95"/>
      <c r="K17" s="95"/>
      <c r="L17" s="95"/>
      <c r="M17" s="95"/>
      <c r="N17" s="96"/>
      <c r="O17" s="76"/>
    </row>
    <row r="18" spans="1:15" ht="39.75" customHeight="1">
      <c r="A18" s="79"/>
      <c r="B18" s="80"/>
      <c r="C18" s="97"/>
      <c r="D18" s="98"/>
      <c r="E18" s="98"/>
      <c r="F18" s="98"/>
      <c r="G18" s="98"/>
      <c r="H18" s="98"/>
      <c r="I18" s="98"/>
      <c r="J18" s="98"/>
      <c r="K18" s="98"/>
      <c r="L18" s="98"/>
      <c r="M18" s="98"/>
      <c r="N18" s="99"/>
      <c r="O18" s="76"/>
    </row>
    <row r="19" spans="1:15" ht="12.75" customHeight="1">
      <c r="A19" s="53"/>
      <c r="B19" s="33"/>
      <c r="C19" s="114" t="s">
        <v>11</v>
      </c>
      <c r="D19" s="115"/>
      <c r="E19" s="115"/>
      <c r="F19" s="115"/>
      <c r="G19" s="115"/>
      <c r="H19" s="116"/>
      <c r="I19" s="120">
        <v>2023</v>
      </c>
      <c r="J19" s="121"/>
      <c r="K19" s="120">
        <v>2024</v>
      </c>
      <c r="L19" s="121"/>
      <c r="M19" s="122">
        <v>2025</v>
      </c>
      <c r="N19" s="123"/>
    </row>
    <row r="20" spans="1:15" ht="12.75" customHeight="1">
      <c r="A20" s="53"/>
      <c r="B20" s="33"/>
      <c r="C20" s="117"/>
      <c r="D20" s="118"/>
      <c r="E20" s="118"/>
      <c r="F20" s="118"/>
      <c r="G20" s="118"/>
      <c r="H20" s="119"/>
      <c r="I20" s="124" t="s">
        <v>12</v>
      </c>
      <c r="J20" s="124"/>
      <c r="K20" s="124" t="s">
        <v>12</v>
      </c>
      <c r="L20" s="124"/>
      <c r="M20" s="124" t="s">
        <v>12</v>
      </c>
      <c r="N20" s="125"/>
    </row>
    <row r="21" spans="1:15" ht="18.75" customHeight="1">
      <c r="A21" s="129" t="s">
        <v>13</v>
      </c>
      <c r="B21" s="130"/>
      <c r="C21" s="130"/>
      <c r="D21" s="130"/>
      <c r="E21" s="130"/>
      <c r="F21" s="130"/>
      <c r="G21" s="130"/>
      <c r="H21" s="130"/>
      <c r="I21" s="130"/>
      <c r="J21" s="130"/>
      <c r="K21" s="130"/>
      <c r="L21" s="130"/>
      <c r="M21" s="130"/>
      <c r="N21" s="131"/>
    </row>
    <row r="22" spans="1:15" ht="31.2" customHeight="1">
      <c r="A22" s="52">
        <f>IF(B22&lt;&gt;"",1,"")</f>
        <v>1</v>
      </c>
      <c r="B22" s="132" t="s">
        <v>96</v>
      </c>
      <c r="C22" s="133"/>
      <c r="D22" s="133"/>
      <c r="E22" s="133"/>
      <c r="F22" s="133"/>
      <c r="G22" s="134"/>
      <c r="H22" s="51">
        <v>6</v>
      </c>
      <c r="I22" s="132" t="s">
        <v>69</v>
      </c>
      <c r="J22" s="133"/>
      <c r="K22" s="133"/>
      <c r="L22" s="133"/>
      <c r="M22" s="133"/>
      <c r="N22" s="134"/>
    </row>
    <row r="23" spans="1:15" ht="48" customHeight="1">
      <c r="A23" s="50">
        <f>IF(B23&lt;&gt;"",A22+1,"")</f>
        <v>2</v>
      </c>
      <c r="B23" s="132" t="s">
        <v>95</v>
      </c>
      <c r="C23" s="133"/>
      <c r="D23" s="133"/>
      <c r="E23" s="133"/>
      <c r="F23" s="133"/>
      <c r="G23" s="134"/>
      <c r="H23" s="48">
        <v>7</v>
      </c>
      <c r="I23" s="132" t="s">
        <v>280</v>
      </c>
      <c r="J23" s="133"/>
      <c r="K23" s="133"/>
      <c r="L23" s="133"/>
      <c r="M23" s="133"/>
      <c r="N23" s="134"/>
    </row>
    <row r="24" spans="1:15" ht="21.6" customHeight="1">
      <c r="A24" s="50">
        <f>IF(B24&lt;&gt;"",A23+1,"")</f>
        <v>3</v>
      </c>
      <c r="B24" s="132" t="s">
        <v>94</v>
      </c>
      <c r="C24" s="133"/>
      <c r="D24" s="133"/>
      <c r="E24" s="133"/>
      <c r="F24" s="133"/>
      <c r="G24" s="134"/>
      <c r="H24" s="48">
        <f>IF(I23&lt;&gt;"",H23+1,"")</f>
        <v>8</v>
      </c>
      <c r="I24" s="132" t="s">
        <v>92</v>
      </c>
      <c r="J24" s="133"/>
      <c r="K24" s="133"/>
      <c r="L24" s="133"/>
      <c r="M24" s="133"/>
      <c r="N24" s="134"/>
    </row>
    <row r="25" spans="1:15" ht="35.25" customHeight="1">
      <c r="A25" s="50">
        <v>4</v>
      </c>
      <c r="B25" s="132" t="s">
        <v>93</v>
      </c>
      <c r="C25" s="133"/>
      <c r="D25" s="133"/>
      <c r="E25" s="133"/>
      <c r="F25" s="133"/>
      <c r="G25" s="134"/>
      <c r="H25" s="48">
        <v>9</v>
      </c>
      <c r="I25" s="135"/>
      <c r="J25" s="136"/>
      <c r="K25" s="136"/>
      <c r="L25" s="136"/>
      <c r="M25" s="136"/>
      <c r="N25" s="137"/>
    </row>
    <row r="26" spans="1:15" ht="32.549999999999997" customHeight="1" thickBot="1">
      <c r="A26" s="49">
        <v>5</v>
      </c>
      <c r="B26" s="132" t="s">
        <v>211</v>
      </c>
      <c r="C26" s="133"/>
      <c r="D26" s="133"/>
      <c r="E26" s="133"/>
      <c r="F26" s="133"/>
      <c r="G26" s="134"/>
      <c r="H26" s="48"/>
      <c r="I26" s="145"/>
      <c r="J26" s="146"/>
      <c r="K26" s="146"/>
      <c r="L26" s="146"/>
      <c r="M26" s="146"/>
      <c r="N26" s="147"/>
    </row>
    <row r="27" spans="1:15">
      <c r="A27" s="138" t="s">
        <v>14</v>
      </c>
      <c r="B27" s="139"/>
      <c r="C27" s="139"/>
      <c r="D27" s="139"/>
      <c r="E27" s="139"/>
      <c r="F27" s="139"/>
      <c r="G27" s="139"/>
      <c r="H27" s="139"/>
      <c r="I27" s="139"/>
      <c r="J27" s="139"/>
      <c r="K27" s="139"/>
      <c r="L27" s="139"/>
      <c r="M27" s="139"/>
      <c r="N27" s="140"/>
    </row>
    <row r="28" spans="1:15" ht="14.25" customHeight="1">
      <c r="A28" s="141" t="s">
        <v>15</v>
      </c>
      <c r="B28" s="142"/>
      <c r="C28" s="142"/>
      <c r="D28" s="142"/>
      <c r="E28" s="142"/>
      <c r="F28" s="142"/>
      <c r="G28" s="143" t="s">
        <v>16</v>
      </c>
      <c r="H28" s="144"/>
      <c r="I28" s="143" t="s">
        <v>17</v>
      </c>
      <c r="J28" s="144"/>
      <c r="K28" s="143" t="s">
        <v>18</v>
      </c>
      <c r="L28" s="144"/>
      <c r="M28" s="15">
        <v>2024</v>
      </c>
      <c r="N28" s="16">
        <v>2025</v>
      </c>
    </row>
    <row r="29" spans="1:15" ht="25.5" customHeight="1">
      <c r="A29" s="148" t="s">
        <v>70</v>
      </c>
      <c r="B29" s="149"/>
      <c r="C29" s="149"/>
      <c r="D29" s="149"/>
      <c r="E29" s="149"/>
      <c r="F29" s="150"/>
      <c r="G29" s="151">
        <v>2</v>
      </c>
      <c r="H29" s="152"/>
      <c r="I29" s="153"/>
      <c r="J29" s="154"/>
      <c r="K29" s="155"/>
      <c r="L29" s="156"/>
      <c r="M29" s="17"/>
      <c r="N29" s="18"/>
    </row>
    <row r="30" spans="1:15" ht="15.75" customHeight="1">
      <c r="A30" s="148" t="s">
        <v>71</v>
      </c>
      <c r="B30" s="149"/>
      <c r="C30" s="149"/>
      <c r="D30" s="149"/>
      <c r="E30" s="149"/>
      <c r="F30" s="150"/>
      <c r="G30" s="151">
        <v>5</v>
      </c>
      <c r="H30" s="152"/>
      <c r="I30" s="153"/>
      <c r="J30" s="154"/>
      <c r="K30" s="155"/>
      <c r="L30" s="156"/>
      <c r="M30" s="17"/>
      <c r="N30" s="18"/>
    </row>
    <row r="31" spans="1:15" ht="15.75" customHeight="1">
      <c r="A31" s="148" t="s">
        <v>102</v>
      </c>
      <c r="B31" s="149"/>
      <c r="C31" s="149"/>
      <c r="D31" s="149"/>
      <c r="E31" s="149"/>
      <c r="F31" s="150"/>
      <c r="G31" s="157">
        <v>0.9</v>
      </c>
      <c r="H31" s="152"/>
      <c r="I31" s="153"/>
      <c r="J31" s="154"/>
      <c r="K31" s="155"/>
      <c r="L31" s="156"/>
      <c r="M31" s="17"/>
      <c r="N31" s="18"/>
    </row>
    <row r="32" spans="1:15" ht="35.700000000000003" customHeight="1">
      <c r="A32" s="148" t="s">
        <v>72</v>
      </c>
      <c r="B32" s="149"/>
      <c r="C32" s="149"/>
      <c r="D32" s="149"/>
      <c r="E32" s="149"/>
      <c r="F32" s="150"/>
      <c r="G32" s="151">
        <v>1</v>
      </c>
      <c r="H32" s="152"/>
      <c r="I32" s="153"/>
      <c r="J32" s="154"/>
      <c r="K32" s="155"/>
      <c r="L32" s="156"/>
      <c r="M32" s="17"/>
      <c r="N32" s="18"/>
    </row>
    <row r="33" spans="1:14">
      <c r="A33" s="158" t="s">
        <v>73</v>
      </c>
      <c r="B33" s="159"/>
      <c r="C33" s="159"/>
      <c r="D33" s="159"/>
      <c r="E33" s="159"/>
      <c r="F33" s="160"/>
      <c r="G33" s="155" t="s">
        <v>140</v>
      </c>
      <c r="H33" s="156"/>
      <c r="I33" s="153"/>
      <c r="J33" s="154"/>
      <c r="K33" s="155"/>
      <c r="L33" s="156"/>
      <c r="M33" s="17"/>
      <c r="N33" s="18"/>
    </row>
    <row r="34" spans="1:14">
      <c r="A34" s="158"/>
      <c r="B34" s="159"/>
      <c r="C34" s="159"/>
      <c r="D34" s="159"/>
      <c r="E34" s="159"/>
      <c r="F34" s="160"/>
      <c r="G34" s="155"/>
      <c r="H34" s="156"/>
      <c r="I34" s="153"/>
      <c r="J34" s="154"/>
      <c r="K34" s="155"/>
      <c r="L34" s="156"/>
      <c r="M34" s="17"/>
      <c r="N34" s="18"/>
    </row>
    <row r="35" spans="1:14">
      <c r="A35" s="141" t="s">
        <v>19</v>
      </c>
      <c r="B35" s="142"/>
      <c r="C35" s="142"/>
      <c r="D35" s="142"/>
      <c r="E35" s="142"/>
      <c r="F35" s="142"/>
      <c r="G35" s="143" t="s">
        <v>16</v>
      </c>
      <c r="H35" s="144"/>
      <c r="I35" s="143" t="s">
        <v>17</v>
      </c>
      <c r="J35" s="144"/>
      <c r="K35" s="143" t="s">
        <v>18</v>
      </c>
      <c r="L35" s="144"/>
      <c r="M35" s="15">
        <v>2024</v>
      </c>
      <c r="N35" s="16">
        <v>2025</v>
      </c>
    </row>
    <row r="36" spans="1:14">
      <c r="A36" s="161" t="s">
        <v>20</v>
      </c>
      <c r="B36" s="162"/>
      <c r="C36" s="162"/>
      <c r="D36" s="162"/>
      <c r="E36" s="162"/>
      <c r="F36" s="163"/>
      <c r="G36" s="164">
        <v>1</v>
      </c>
      <c r="H36" s="165"/>
      <c r="I36" s="166"/>
      <c r="J36" s="167"/>
      <c r="K36" s="168"/>
      <c r="L36" s="165"/>
      <c r="M36" s="19"/>
      <c r="N36" s="20"/>
    </row>
    <row r="37" spans="1:14">
      <c r="A37" s="158" t="s">
        <v>21</v>
      </c>
      <c r="B37" s="159"/>
      <c r="C37" s="159"/>
      <c r="D37" s="159"/>
      <c r="E37" s="159"/>
      <c r="F37" s="160"/>
      <c r="G37" s="155" t="s">
        <v>140</v>
      </c>
      <c r="H37" s="156"/>
      <c r="I37" s="153"/>
      <c r="J37" s="154"/>
      <c r="K37" s="155"/>
      <c r="L37" s="156"/>
      <c r="M37" s="17"/>
      <c r="N37" s="18"/>
    </row>
    <row r="38" spans="1:14">
      <c r="A38" s="158"/>
      <c r="B38" s="159"/>
      <c r="C38" s="159"/>
      <c r="D38" s="159"/>
      <c r="E38" s="159"/>
      <c r="F38" s="160"/>
      <c r="G38" s="155"/>
      <c r="H38" s="156"/>
      <c r="I38" s="153"/>
      <c r="J38" s="154"/>
      <c r="K38" s="155"/>
      <c r="L38" s="156"/>
      <c r="M38" s="17"/>
      <c r="N38" s="18"/>
    </row>
    <row r="39" spans="1:14">
      <c r="A39" s="141" t="s">
        <v>22</v>
      </c>
      <c r="B39" s="142"/>
      <c r="C39" s="142"/>
      <c r="D39" s="142"/>
      <c r="E39" s="142"/>
      <c r="F39" s="142"/>
      <c r="G39" s="143" t="s">
        <v>16</v>
      </c>
      <c r="H39" s="144"/>
      <c r="I39" s="143" t="s">
        <v>17</v>
      </c>
      <c r="J39" s="144"/>
      <c r="K39" s="143" t="s">
        <v>18</v>
      </c>
      <c r="L39" s="144"/>
      <c r="M39" s="15">
        <v>2024</v>
      </c>
      <c r="N39" s="16">
        <v>2025</v>
      </c>
    </row>
    <row r="40" spans="1:14" ht="15.75" customHeight="1">
      <c r="A40" s="148"/>
      <c r="B40" s="149"/>
      <c r="C40" s="149"/>
      <c r="D40" s="149"/>
      <c r="E40" s="149"/>
      <c r="F40" s="150"/>
      <c r="G40" s="155"/>
      <c r="H40" s="156"/>
      <c r="I40" s="153"/>
      <c r="J40" s="154"/>
      <c r="K40" s="155"/>
      <c r="L40" s="156"/>
      <c r="M40" s="17"/>
      <c r="N40" s="18"/>
    </row>
    <row r="41" spans="1:14" ht="15.75" customHeight="1">
      <c r="A41" s="148"/>
      <c r="B41" s="149"/>
      <c r="C41" s="149"/>
      <c r="D41" s="149"/>
      <c r="E41" s="149"/>
      <c r="F41" s="150"/>
      <c r="G41" s="155"/>
      <c r="H41" s="156"/>
      <c r="I41" s="153"/>
      <c r="J41" s="154"/>
      <c r="K41" s="155"/>
      <c r="L41" s="156"/>
      <c r="M41" s="17"/>
      <c r="N41" s="18"/>
    </row>
    <row r="42" spans="1:14">
      <c r="A42" s="141" t="s">
        <v>23</v>
      </c>
      <c r="B42" s="142"/>
      <c r="C42" s="142"/>
      <c r="D42" s="142"/>
      <c r="E42" s="142"/>
      <c r="F42" s="142"/>
      <c r="G42" s="143" t="s">
        <v>16</v>
      </c>
      <c r="H42" s="144"/>
      <c r="I42" s="143" t="s">
        <v>17</v>
      </c>
      <c r="J42" s="144"/>
      <c r="K42" s="143" t="s">
        <v>18</v>
      </c>
      <c r="L42" s="144"/>
      <c r="M42" s="15">
        <v>2024</v>
      </c>
      <c r="N42" s="16">
        <v>2025</v>
      </c>
    </row>
    <row r="43" spans="1:14" ht="14.55" customHeight="1">
      <c r="A43" s="169"/>
      <c r="B43" s="170"/>
      <c r="C43" s="170"/>
      <c r="D43" s="170"/>
      <c r="E43" s="170"/>
      <c r="F43" s="171"/>
      <c r="G43" s="172"/>
      <c r="H43" s="173"/>
      <c r="I43" s="153"/>
      <c r="J43" s="154"/>
      <c r="K43" s="155"/>
      <c r="L43" s="156"/>
      <c r="M43" s="17"/>
      <c r="N43" s="18"/>
    </row>
    <row r="44" spans="1:14" ht="73.2" hidden="1" customHeight="1">
      <c r="A44" s="148"/>
      <c r="B44" s="149"/>
      <c r="C44" s="149"/>
      <c r="D44" s="149"/>
      <c r="E44" s="149"/>
      <c r="F44" s="150"/>
      <c r="G44" s="155"/>
      <c r="H44" s="156"/>
      <c r="I44" s="153"/>
      <c r="J44" s="154"/>
      <c r="K44" s="155"/>
      <c r="L44" s="156"/>
      <c r="M44" s="17"/>
      <c r="N44" s="18"/>
    </row>
    <row r="45" spans="1:14" hidden="1">
      <c r="A45" s="178" t="s">
        <v>24</v>
      </c>
      <c r="B45" s="179"/>
      <c r="C45" s="179"/>
      <c r="D45" s="179"/>
      <c r="E45" s="179"/>
      <c r="F45" s="179"/>
      <c r="G45" s="179"/>
      <c r="H45" s="179"/>
      <c r="I45" s="179"/>
      <c r="J45" s="179"/>
      <c r="K45" s="179"/>
      <c r="L45" s="179"/>
      <c r="M45" s="179"/>
      <c r="N45" s="180"/>
    </row>
    <row r="46" spans="1:14" ht="39.75" hidden="1" customHeight="1">
      <c r="A46" s="90" t="s">
        <v>25</v>
      </c>
      <c r="B46" s="90"/>
      <c r="C46" s="47" t="s">
        <v>26</v>
      </c>
      <c r="D46" s="47" t="s">
        <v>27</v>
      </c>
      <c r="E46" s="47" t="s">
        <v>28</v>
      </c>
      <c r="F46" s="47" t="s">
        <v>29</v>
      </c>
      <c r="G46" s="47" t="s">
        <v>30</v>
      </c>
      <c r="H46" s="47" t="s">
        <v>31</v>
      </c>
      <c r="I46" s="47" t="s">
        <v>32</v>
      </c>
      <c r="J46" s="47" t="s">
        <v>33</v>
      </c>
      <c r="K46" s="47" t="s">
        <v>34</v>
      </c>
      <c r="L46" s="47" t="s">
        <v>35</v>
      </c>
      <c r="M46" s="47" t="s">
        <v>36</v>
      </c>
      <c r="N46" s="47" t="s">
        <v>37</v>
      </c>
    </row>
    <row r="47" spans="1:14" ht="12" hidden="1" customHeight="1">
      <c r="A47" s="174">
        <f>IF(A22&gt;0,A22,"")</f>
        <v>1</v>
      </c>
      <c r="B47" s="175"/>
      <c r="C47" s="37" t="s">
        <v>281</v>
      </c>
      <c r="D47" s="37"/>
      <c r="E47" s="37"/>
      <c r="F47" s="37"/>
      <c r="G47" s="37"/>
      <c r="H47" s="37"/>
      <c r="I47" s="37"/>
      <c r="J47" s="37"/>
      <c r="K47" s="37"/>
      <c r="L47" s="37"/>
      <c r="M47" s="37"/>
      <c r="N47" s="37"/>
    </row>
    <row r="48" spans="1:14" ht="12" hidden="1" customHeight="1" thickBot="1">
      <c r="A48" s="176"/>
      <c r="B48" s="177"/>
      <c r="C48" s="43"/>
      <c r="D48" s="43"/>
      <c r="E48" s="43"/>
      <c r="F48" s="43"/>
      <c r="G48" s="43"/>
      <c r="H48" s="43"/>
      <c r="I48" s="43"/>
      <c r="J48" s="43"/>
      <c r="K48" s="43"/>
      <c r="L48" s="43"/>
      <c r="M48" s="43"/>
      <c r="N48" s="43"/>
    </row>
    <row r="49" spans="1:14" ht="12" hidden="1" customHeight="1">
      <c r="A49" s="174">
        <f>IF(A23&gt;0,A23,"")</f>
        <v>2</v>
      </c>
      <c r="B49" s="175"/>
      <c r="C49" s="42" t="s">
        <v>12</v>
      </c>
      <c r="D49" s="46"/>
      <c r="E49" s="42"/>
      <c r="F49" s="42"/>
      <c r="G49" s="42"/>
      <c r="H49" s="42"/>
      <c r="I49" s="42"/>
      <c r="J49" s="42"/>
      <c r="K49" s="42"/>
      <c r="L49" s="42"/>
      <c r="M49" s="42"/>
      <c r="N49" s="42"/>
    </row>
    <row r="50" spans="1:14" ht="12" hidden="1" customHeight="1" thickBot="1">
      <c r="A50" s="176"/>
      <c r="B50" s="177"/>
      <c r="C50" s="43"/>
      <c r="D50" s="43"/>
      <c r="E50" s="43"/>
      <c r="F50" s="43"/>
      <c r="G50" s="43"/>
      <c r="H50" s="43"/>
      <c r="I50" s="43"/>
      <c r="J50" s="43"/>
      <c r="K50" s="43"/>
      <c r="L50" s="43"/>
      <c r="M50" s="43"/>
      <c r="N50" s="43"/>
    </row>
    <row r="51" spans="1:14" ht="12" hidden="1" customHeight="1">
      <c r="A51" s="174">
        <f>IF(A24&gt;0,A24,"")</f>
        <v>3</v>
      </c>
      <c r="B51" s="175"/>
      <c r="C51" s="42" t="s">
        <v>12</v>
      </c>
      <c r="D51" s="42"/>
      <c r="E51" s="42"/>
      <c r="F51" s="42"/>
      <c r="G51" s="42"/>
      <c r="H51" s="42"/>
      <c r="I51" s="42"/>
      <c r="J51" s="42"/>
      <c r="K51" s="42"/>
      <c r="L51" s="42"/>
      <c r="M51" s="42"/>
      <c r="N51" s="42"/>
    </row>
    <row r="52" spans="1:14" ht="12" hidden="1" customHeight="1" thickBot="1">
      <c r="A52" s="176"/>
      <c r="B52" s="177"/>
      <c r="C52" s="43"/>
      <c r="D52" s="43"/>
      <c r="E52" s="43"/>
      <c r="F52" s="43"/>
      <c r="G52" s="43"/>
      <c r="H52" s="43"/>
      <c r="I52" s="43"/>
      <c r="J52" s="43"/>
      <c r="K52" s="43"/>
      <c r="L52" s="43"/>
      <c r="M52" s="43"/>
      <c r="N52" s="43"/>
    </row>
    <row r="53" spans="1:14" ht="12" hidden="1" customHeight="1">
      <c r="A53" s="174">
        <f>IF(A25&gt;0,A25,"")</f>
        <v>4</v>
      </c>
      <c r="B53" s="175"/>
      <c r="C53" s="42" t="s">
        <v>12</v>
      </c>
      <c r="D53" s="42" t="s">
        <v>12</v>
      </c>
      <c r="E53" s="42" t="s">
        <v>12</v>
      </c>
      <c r="F53" s="42" t="s">
        <v>12</v>
      </c>
      <c r="G53" s="42" t="s">
        <v>38</v>
      </c>
      <c r="H53" s="40" t="s">
        <v>38</v>
      </c>
      <c r="I53" s="40" t="s">
        <v>38</v>
      </c>
      <c r="J53" s="40" t="s">
        <v>38</v>
      </c>
      <c r="K53" s="40" t="s">
        <v>38</v>
      </c>
      <c r="L53" s="42" t="s">
        <v>12</v>
      </c>
      <c r="M53" s="42" t="s">
        <v>12</v>
      </c>
      <c r="N53" s="42" t="s">
        <v>12</v>
      </c>
    </row>
    <row r="54" spans="1:14" ht="12" hidden="1" customHeight="1" thickBot="1">
      <c r="A54" s="176"/>
      <c r="B54" s="177"/>
      <c r="C54" s="43"/>
      <c r="D54" s="43"/>
      <c r="E54" s="43"/>
      <c r="F54" s="43"/>
      <c r="G54" s="43"/>
      <c r="H54" s="43"/>
      <c r="I54" s="43"/>
      <c r="J54" s="43"/>
      <c r="K54" s="43"/>
      <c r="L54" s="43"/>
      <c r="M54" s="43"/>
      <c r="N54" s="43"/>
    </row>
    <row r="55" spans="1:14" ht="12" hidden="1" customHeight="1">
      <c r="A55" s="174">
        <f>IF(H22&gt;0,H22,"")</f>
        <v>6</v>
      </c>
      <c r="B55" s="175"/>
      <c r="C55" s="40" t="s">
        <v>12</v>
      </c>
      <c r="D55" s="40" t="s">
        <v>12</v>
      </c>
      <c r="E55" s="40" t="s">
        <v>12</v>
      </c>
      <c r="F55" s="40" t="s">
        <v>12</v>
      </c>
      <c r="G55" s="40" t="s">
        <v>12</v>
      </c>
      <c r="H55" s="42" t="s">
        <v>12</v>
      </c>
      <c r="I55" s="42" t="s">
        <v>12</v>
      </c>
      <c r="J55" s="42" t="s">
        <v>12</v>
      </c>
      <c r="K55" s="45" t="s">
        <v>12</v>
      </c>
      <c r="L55" s="44"/>
      <c r="M55" s="44"/>
      <c r="N55" s="44"/>
    </row>
    <row r="56" spans="1:14" ht="12" hidden="1" customHeight="1" thickBot="1">
      <c r="A56" s="176"/>
      <c r="B56" s="177"/>
      <c r="C56" s="43"/>
      <c r="D56" s="43"/>
      <c r="E56" s="43"/>
      <c r="F56" s="43"/>
      <c r="G56" s="43"/>
      <c r="H56" s="43"/>
      <c r="I56" s="43"/>
      <c r="J56" s="43"/>
      <c r="K56" s="43"/>
      <c r="L56" s="43"/>
      <c r="M56" s="43"/>
      <c r="N56" s="43"/>
    </row>
    <row r="57" spans="1:14" ht="12" hidden="1" customHeight="1">
      <c r="A57" s="174">
        <f>IF(H23&gt;0,H23,"")</f>
        <v>7</v>
      </c>
      <c r="B57" s="175"/>
      <c r="C57" s="42"/>
      <c r="D57" s="42"/>
      <c r="E57" s="42"/>
      <c r="F57" s="42"/>
      <c r="G57" s="42"/>
      <c r="H57" s="40"/>
      <c r="I57" s="40"/>
      <c r="J57" s="40"/>
      <c r="K57" s="41"/>
      <c r="L57" s="42"/>
      <c r="M57" s="42"/>
      <c r="N57" s="42"/>
    </row>
    <row r="58" spans="1:14" ht="12" hidden="1" customHeight="1" thickBot="1">
      <c r="A58" s="176"/>
      <c r="B58" s="177"/>
      <c r="C58" s="39"/>
      <c r="D58" s="39"/>
      <c r="E58" s="39"/>
      <c r="F58" s="39"/>
      <c r="G58" s="39"/>
      <c r="H58" s="39"/>
      <c r="I58" s="39"/>
      <c r="J58" s="39"/>
      <c r="K58" s="39"/>
      <c r="L58" s="39"/>
      <c r="M58" s="39"/>
      <c r="N58" s="39"/>
    </row>
    <row r="59" spans="1:14" ht="12" hidden="1" customHeight="1">
      <c r="A59" s="174">
        <f>IF(H24&gt;0,H24,"")</f>
        <v>8</v>
      </c>
      <c r="B59" s="175"/>
      <c r="C59" s="42"/>
      <c r="D59" s="42"/>
      <c r="E59" s="42"/>
      <c r="F59" s="42"/>
      <c r="G59" s="42"/>
      <c r="H59" s="40"/>
      <c r="I59" s="40"/>
      <c r="J59" s="40"/>
      <c r="K59" s="41"/>
      <c r="L59" s="40"/>
      <c r="M59" s="40"/>
      <c r="N59" s="40"/>
    </row>
    <row r="60" spans="1:14" ht="12" hidden="1" customHeight="1" thickBot="1">
      <c r="A60" s="176"/>
      <c r="B60" s="177"/>
      <c r="C60" s="39"/>
      <c r="D60" s="39"/>
      <c r="E60" s="39"/>
      <c r="F60" s="39"/>
      <c r="G60" s="39"/>
      <c r="H60" s="39"/>
      <c r="I60" s="39"/>
      <c r="J60" s="39"/>
      <c r="K60" s="39"/>
      <c r="L60" s="39"/>
      <c r="M60" s="39"/>
      <c r="N60" s="39"/>
    </row>
    <row r="61" spans="1:14" ht="12" hidden="1" customHeight="1">
      <c r="A61" s="174">
        <f>IF(H25&gt;0,H25,"")</f>
        <v>9</v>
      </c>
      <c r="B61" s="175"/>
      <c r="C61" s="42"/>
      <c r="D61" s="42"/>
      <c r="E61" s="42"/>
      <c r="F61" s="42"/>
      <c r="G61" s="42"/>
      <c r="H61" s="40"/>
      <c r="I61" s="40"/>
      <c r="J61" s="40"/>
      <c r="K61" s="41"/>
      <c r="L61" s="40"/>
      <c r="M61" s="40" t="s">
        <v>12</v>
      </c>
      <c r="N61" s="40" t="s">
        <v>12</v>
      </c>
    </row>
    <row r="62" spans="1:14" ht="12" hidden="1" customHeight="1" thickBot="1">
      <c r="A62" s="176"/>
      <c r="B62" s="177"/>
      <c r="C62" s="39"/>
      <c r="D62" s="39"/>
      <c r="E62" s="39"/>
      <c r="F62" s="39"/>
      <c r="G62" s="39"/>
      <c r="H62" s="39"/>
      <c r="I62" s="39"/>
      <c r="J62" s="39"/>
      <c r="K62" s="39"/>
      <c r="L62" s="39"/>
      <c r="M62" s="39"/>
      <c r="N62" s="39"/>
    </row>
    <row r="63" spans="1:14" ht="12" hidden="1" customHeight="1"/>
    <row r="64" spans="1:14" ht="12" hidden="1" customHeight="1">
      <c r="A64" s="182" t="s">
        <v>39</v>
      </c>
      <c r="B64" s="183"/>
      <c r="C64" s="183"/>
      <c r="D64" s="183"/>
      <c r="E64" s="184"/>
      <c r="F64" s="184"/>
      <c r="G64" s="185"/>
      <c r="H64" s="178" t="s">
        <v>39</v>
      </c>
      <c r="I64" s="179"/>
      <c r="J64" s="179"/>
      <c r="K64" s="179"/>
      <c r="L64" s="184"/>
      <c r="M64" s="184"/>
      <c r="N64" s="185"/>
    </row>
    <row r="65" spans="1:14" ht="12" hidden="1" customHeight="1">
      <c r="A65" s="90" t="s">
        <v>40</v>
      </c>
      <c r="B65" s="90"/>
      <c r="C65" s="90"/>
      <c r="D65" s="90"/>
      <c r="E65" s="90"/>
      <c r="F65" s="181"/>
      <c r="G65" s="181"/>
      <c r="H65" s="90" t="s">
        <v>40</v>
      </c>
      <c r="I65" s="90"/>
      <c r="J65" s="90"/>
      <c r="K65" s="90"/>
      <c r="L65" s="90"/>
      <c r="M65" s="181"/>
      <c r="N65" s="181"/>
    </row>
    <row r="66" spans="1:14" ht="12" hidden="1" customHeight="1">
      <c r="A66" s="90" t="s">
        <v>41</v>
      </c>
      <c r="B66" s="90"/>
      <c r="C66" s="90"/>
      <c r="D66" s="90"/>
      <c r="E66" s="90"/>
      <c r="F66" s="181"/>
      <c r="G66" s="181"/>
      <c r="H66" s="90" t="s">
        <v>41</v>
      </c>
      <c r="I66" s="90"/>
      <c r="J66" s="90"/>
      <c r="K66" s="90"/>
      <c r="L66" s="90"/>
      <c r="M66" s="181"/>
      <c r="N66" s="181"/>
    </row>
    <row r="67" spans="1:14" hidden="1">
      <c r="A67" s="182" t="s">
        <v>39</v>
      </c>
      <c r="B67" s="183"/>
      <c r="C67" s="183"/>
      <c r="D67" s="183"/>
      <c r="E67" s="184"/>
      <c r="F67" s="184"/>
      <c r="G67" s="185"/>
      <c r="H67" s="178" t="s">
        <v>42</v>
      </c>
      <c r="I67" s="179"/>
      <c r="J67" s="179"/>
      <c r="K67" s="179"/>
      <c r="L67" s="184"/>
      <c r="M67" s="184"/>
      <c r="N67" s="185"/>
    </row>
    <row r="68" spans="1:14" hidden="1">
      <c r="A68" s="90" t="s">
        <v>40</v>
      </c>
      <c r="B68" s="90"/>
      <c r="C68" s="90"/>
      <c r="D68" s="90"/>
      <c r="E68" s="90"/>
      <c r="F68" s="181"/>
      <c r="G68" s="181"/>
      <c r="H68" s="90" t="s">
        <v>40</v>
      </c>
      <c r="I68" s="90"/>
      <c r="J68" s="90"/>
      <c r="K68" s="90"/>
      <c r="L68" s="90"/>
      <c r="M68" s="181"/>
      <c r="N68" s="181"/>
    </row>
    <row r="69" spans="1:14" ht="25.5" hidden="1" customHeight="1">
      <c r="A69" s="90" t="s">
        <v>41</v>
      </c>
      <c r="B69" s="90"/>
      <c r="C69" s="90"/>
      <c r="D69" s="90"/>
      <c r="E69" s="90"/>
      <c r="F69" s="181"/>
      <c r="G69" s="181"/>
      <c r="H69" s="90" t="s">
        <v>41</v>
      </c>
      <c r="I69" s="90"/>
      <c r="J69" s="90"/>
      <c r="K69" s="90"/>
      <c r="L69" s="90"/>
      <c r="M69" s="181"/>
      <c r="N69" s="181"/>
    </row>
    <row r="70" spans="1:14" ht="25.5" hidden="1" customHeight="1"/>
    <row r="71" spans="1:14" ht="15.75" hidden="1" customHeight="1">
      <c r="A71" s="186" t="s">
        <v>43</v>
      </c>
      <c r="B71" s="186"/>
      <c r="C71" s="186"/>
      <c r="D71" s="186"/>
      <c r="E71" s="186"/>
      <c r="F71" s="186"/>
      <c r="G71" s="186"/>
      <c r="H71" s="186" t="s">
        <v>43</v>
      </c>
      <c r="I71" s="186"/>
      <c r="J71" s="186"/>
      <c r="K71" s="186"/>
      <c r="L71" s="186"/>
      <c r="M71" s="186"/>
      <c r="N71" s="186"/>
    </row>
    <row r="72" spans="1:14" ht="25.5" hidden="1" customHeight="1">
      <c r="A72" s="90" t="s">
        <v>44</v>
      </c>
      <c r="B72" s="90"/>
      <c r="C72" s="187"/>
      <c r="D72" s="188"/>
      <c r="E72" s="188"/>
      <c r="F72" s="188"/>
      <c r="G72" s="189"/>
      <c r="H72" s="90" t="s">
        <v>45</v>
      </c>
      <c r="I72" s="90"/>
      <c r="J72" s="187"/>
      <c r="K72" s="188"/>
      <c r="L72" s="188"/>
      <c r="M72" s="188"/>
      <c r="N72" s="189"/>
    </row>
    <row r="73" spans="1:14" ht="25.5" hidden="1" customHeight="1">
      <c r="A73" s="90"/>
      <c r="B73" s="90"/>
      <c r="C73" s="190"/>
      <c r="D73" s="191"/>
      <c r="E73" s="191"/>
      <c r="F73" s="191"/>
      <c r="G73" s="192"/>
      <c r="H73" s="90"/>
      <c r="I73" s="90"/>
      <c r="J73" s="190"/>
      <c r="K73" s="191"/>
      <c r="L73" s="191"/>
      <c r="M73" s="191"/>
      <c r="N73" s="192"/>
    </row>
    <row r="74" spans="1:14" hidden="1">
      <c r="A74" s="90"/>
      <c r="B74" s="90"/>
      <c r="C74" s="193"/>
      <c r="D74" s="194"/>
      <c r="E74" s="194"/>
      <c r="F74" s="194"/>
      <c r="G74" s="195"/>
      <c r="H74" s="90"/>
      <c r="I74" s="90"/>
      <c r="J74" s="193"/>
      <c r="K74" s="194"/>
      <c r="L74" s="194"/>
      <c r="M74" s="194"/>
      <c r="N74" s="195"/>
    </row>
    <row r="75" spans="1:14" hidden="1">
      <c r="A75" s="90" t="s">
        <v>46</v>
      </c>
      <c r="B75" s="90"/>
      <c r="C75" s="187"/>
      <c r="D75" s="188"/>
      <c r="E75" s="188"/>
      <c r="F75" s="188"/>
      <c r="G75" s="189"/>
      <c r="H75" s="90" t="s">
        <v>46</v>
      </c>
      <c r="I75" s="90"/>
      <c r="J75" s="187"/>
      <c r="K75" s="188"/>
      <c r="L75" s="188"/>
      <c r="M75" s="188"/>
      <c r="N75" s="189"/>
    </row>
    <row r="76" spans="1:14" ht="18" hidden="1" customHeight="1">
      <c r="A76" s="90"/>
      <c r="B76" s="90"/>
      <c r="C76" s="190"/>
      <c r="D76" s="191"/>
      <c r="E76" s="191"/>
      <c r="F76" s="191"/>
      <c r="G76" s="192"/>
      <c r="H76" s="90"/>
      <c r="I76" s="90"/>
      <c r="J76" s="190"/>
      <c r="K76" s="191"/>
      <c r="L76" s="191"/>
      <c r="M76" s="191"/>
      <c r="N76" s="192"/>
    </row>
    <row r="77" spans="1:14" ht="18" hidden="1" customHeight="1">
      <c r="A77" s="90"/>
      <c r="B77" s="90"/>
      <c r="C77" s="193"/>
      <c r="D77" s="194"/>
      <c r="E77" s="194"/>
      <c r="F77" s="194"/>
      <c r="G77" s="195"/>
      <c r="H77" s="90"/>
      <c r="I77" s="90"/>
      <c r="J77" s="193"/>
      <c r="K77" s="194"/>
      <c r="L77" s="194"/>
      <c r="M77" s="194"/>
      <c r="N77" s="195"/>
    </row>
    <row r="78" spans="1:14" ht="18" hidden="1" customHeight="1">
      <c r="A78" s="186" t="s">
        <v>47</v>
      </c>
      <c r="B78" s="186"/>
      <c r="C78" s="186"/>
      <c r="D78" s="186"/>
      <c r="E78" s="186"/>
      <c r="F78" s="186"/>
      <c r="G78" s="186"/>
      <c r="H78" s="186" t="s">
        <v>47</v>
      </c>
      <c r="I78" s="186"/>
      <c r="J78" s="186"/>
      <c r="K78" s="186"/>
      <c r="L78" s="186"/>
      <c r="M78" s="186"/>
      <c r="N78" s="186"/>
    </row>
    <row r="79" spans="1:14" ht="18" hidden="1" customHeight="1">
      <c r="A79" s="90" t="s">
        <v>48</v>
      </c>
      <c r="B79" s="90"/>
      <c r="C79" s="187"/>
      <c r="D79" s="188"/>
      <c r="E79" s="188"/>
      <c r="F79" s="188"/>
      <c r="G79" s="189"/>
      <c r="H79" s="90" t="s">
        <v>49</v>
      </c>
      <c r="I79" s="90"/>
      <c r="J79" s="187"/>
      <c r="K79" s="188"/>
      <c r="L79" s="188"/>
      <c r="M79" s="188"/>
      <c r="N79" s="189"/>
    </row>
    <row r="80" spans="1:14" ht="18" hidden="1" customHeight="1">
      <c r="A80" s="90"/>
      <c r="B80" s="90"/>
      <c r="C80" s="190"/>
      <c r="D80" s="191"/>
      <c r="E80" s="191"/>
      <c r="F80" s="191"/>
      <c r="G80" s="192"/>
      <c r="H80" s="90"/>
      <c r="I80" s="90"/>
      <c r="J80" s="190"/>
      <c r="K80" s="191"/>
      <c r="L80" s="191"/>
      <c r="M80" s="191"/>
      <c r="N80" s="192"/>
    </row>
    <row r="81" spans="1:14" ht="18" hidden="1" customHeight="1">
      <c r="A81" s="90"/>
      <c r="B81" s="90"/>
      <c r="C81" s="193"/>
      <c r="D81" s="194"/>
      <c r="E81" s="194"/>
      <c r="F81" s="194"/>
      <c r="G81" s="195"/>
      <c r="H81" s="90"/>
      <c r="I81" s="90"/>
      <c r="J81" s="193"/>
      <c r="K81" s="194"/>
      <c r="L81" s="194"/>
      <c r="M81" s="194"/>
      <c r="N81" s="195"/>
    </row>
    <row r="82" spans="1:14" hidden="1">
      <c r="A82" s="90" t="s">
        <v>50</v>
      </c>
      <c r="B82" s="90"/>
      <c r="C82" s="187"/>
      <c r="D82" s="188"/>
      <c r="E82" s="188"/>
      <c r="F82" s="188"/>
      <c r="G82" s="189"/>
      <c r="H82" s="90" t="s">
        <v>50</v>
      </c>
      <c r="I82" s="90"/>
      <c r="J82" s="187"/>
      <c r="K82" s="188"/>
      <c r="L82" s="188"/>
      <c r="M82" s="188"/>
      <c r="N82" s="189"/>
    </row>
    <row r="83" spans="1:14" ht="18" hidden="1" customHeight="1">
      <c r="A83" s="90"/>
      <c r="B83" s="90"/>
      <c r="C83" s="190"/>
      <c r="D83" s="191"/>
      <c r="E83" s="191"/>
      <c r="F83" s="191"/>
      <c r="G83" s="192"/>
      <c r="H83" s="90"/>
      <c r="I83" s="90"/>
      <c r="J83" s="190"/>
      <c r="K83" s="191"/>
      <c r="L83" s="191"/>
      <c r="M83" s="191"/>
      <c r="N83" s="192"/>
    </row>
    <row r="84" spans="1:14" ht="18" hidden="1" customHeight="1">
      <c r="A84" s="90"/>
      <c r="B84" s="90"/>
      <c r="C84" s="193"/>
      <c r="D84" s="194"/>
      <c r="E84" s="194"/>
      <c r="F84" s="194"/>
      <c r="G84" s="195"/>
      <c r="H84" s="90"/>
      <c r="I84" s="90"/>
      <c r="J84" s="193"/>
      <c r="K84" s="194"/>
      <c r="L84" s="194"/>
      <c r="M84" s="194"/>
      <c r="N84" s="195"/>
    </row>
    <row r="85" spans="1:14" ht="18" hidden="1" customHeight="1"/>
    <row r="86" spans="1:14" ht="18" hidden="1" customHeight="1">
      <c r="A86" s="178" t="s">
        <v>51</v>
      </c>
      <c r="B86" s="179"/>
      <c r="C86" s="179"/>
      <c r="D86" s="179"/>
      <c r="E86" s="179"/>
      <c r="F86" s="179"/>
      <c r="G86" s="179"/>
      <c r="H86" s="179"/>
      <c r="I86" s="179"/>
      <c r="J86" s="179"/>
      <c r="K86" s="179"/>
      <c r="L86" s="179"/>
      <c r="M86" s="179"/>
      <c r="N86" s="180"/>
    </row>
    <row r="87" spans="1:14" ht="25.2" hidden="1" customHeight="1">
      <c r="A87" s="38" t="s">
        <v>52</v>
      </c>
      <c r="B87" s="196" t="s">
        <v>53</v>
      </c>
      <c r="C87" s="196"/>
      <c r="D87" s="196"/>
      <c r="E87" s="196"/>
      <c r="F87" s="196"/>
      <c r="G87" s="196" t="s">
        <v>54</v>
      </c>
      <c r="H87" s="196"/>
      <c r="I87" s="196" t="s">
        <v>55</v>
      </c>
      <c r="J87" s="196"/>
      <c r="K87" s="196" t="s">
        <v>56</v>
      </c>
      <c r="L87" s="196"/>
      <c r="M87" s="197" t="s">
        <v>57</v>
      </c>
      <c r="N87" s="197"/>
    </row>
    <row r="88" spans="1:14" ht="18" hidden="1" customHeight="1">
      <c r="A88" s="37"/>
      <c r="B88" s="198"/>
      <c r="C88" s="199"/>
      <c r="D88" s="199"/>
      <c r="E88" s="199"/>
      <c r="F88" s="200"/>
      <c r="G88" s="201"/>
      <c r="H88" s="202"/>
      <c r="I88" s="203"/>
      <c r="J88" s="204"/>
      <c r="K88" s="205"/>
      <c r="L88" s="206"/>
      <c r="M88" s="207"/>
      <c r="N88" s="208"/>
    </row>
    <row r="89" spans="1:14" hidden="1">
      <c r="A89" s="36"/>
      <c r="B89" s="209"/>
      <c r="C89" s="210"/>
      <c r="D89" s="210"/>
      <c r="E89" s="210"/>
      <c r="F89" s="211"/>
      <c r="G89" s="212"/>
      <c r="H89" s="213"/>
      <c r="I89" s="214"/>
      <c r="J89" s="215"/>
      <c r="K89" s="216"/>
      <c r="L89" s="217"/>
      <c r="M89" s="218"/>
      <c r="N89" s="219"/>
    </row>
    <row r="90" spans="1:14" hidden="1">
      <c r="A90" s="36"/>
      <c r="B90" s="209"/>
      <c r="C90" s="210"/>
      <c r="D90" s="210"/>
      <c r="E90" s="210"/>
      <c r="F90" s="211"/>
      <c r="G90" s="212"/>
      <c r="H90" s="213"/>
      <c r="I90" s="214"/>
      <c r="J90" s="215"/>
      <c r="K90" s="216"/>
      <c r="L90" s="217"/>
      <c r="M90" s="218"/>
      <c r="N90" s="219"/>
    </row>
    <row r="91" spans="1:14" ht="36" hidden="1" customHeight="1">
      <c r="A91" s="36"/>
      <c r="B91" s="209"/>
      <c r="C91" s="210"/>
      <c r="D91" s="210"/>
      <c r="E91" s="210"/>
      <c r="F91" s="211"/>
      <c r="G91" s="212"/>
      <c r="H91" s="213"/>
      <c r="I91" s="214"/>
      <c r="J91" s="215"/>
      <c r="K91" s="216"/>
      <c r="L91" s="217"/>
      <c r="M91" s="218"/>
      <c r="N91" s="219"/>
    </row>
    <row r="92" spans="1:14" hidden="1">
      <c r="A92" s="36"/>
      <c r="B92" s="209"/>
      <c r="C92" s="210"/>
      <c r="D92" s="210"/>
      <c r="E92" s="210"/>
      <c r="F92" s="211"/>
      <c r="G92" s="212"/>
      <c r="H92" s="213"/>
      <c r="I92" s="214"/>
      <c r="J92" s="215"/>
      <c r="K92" s="216"/>
      <c r="L92" s="217"/>
      <c r="M92" s="218"/>
      <c r="N92" s="219"/>
    </row>
    <row r="93" spans="1:14" hidden="1">
      <c r="A93" s="36"/>
      <c r="B93" s="209"/>
      <c r="C93" s="210"/>
      <c r="D93" s="210"/>
      <c r="E93" s="210"/>
      <c r="F93" s="211"/>
      <c r="G93" s="212"/>
      <c r="H93" s="213"/>
      <c r="I93" s="214"/>
      <c r="J93" s="215"/>
      <c r="K93" s="216"/>
      <c r="L93" s="217"/>
      <c r="M93" s="218"/>
      <c r="N93" s="219"/>
    </row>
    <row r="94" spans="1:14" hidden="1">
      <c r="A94" s="36"/>
      <c r="B94" s="209"/>
      <c r="C94" s="210"/>
      <c r="D94" s="210"/>
      <c r="E94" s="210"/>
      <c r="F94" s="211"/>
      <c r="G94" s="212"/>
      <c r="H94" s="213"/>
      <c r="I94" s="214"/>
      <c r="J94" s="215"/>
      <c r="K94" s="216"/>
      <c r="L94" s="217"/>
      <c r="M94" s="218"/>
      <c r="N94" s="219"/>
    </row>
    <row r="95" spans="1:14" hidden="1">
      <c r="A95" s="36"/>
      <c r="B95" s="209"/>
      <c r="C95" s="210"/>
      <c r="D95" s="210"/>
      <c r="E95" s="210"/>
      <c r="F95" s="211"/>
      <c r="G95" s="212"/>
      <c r="H95" s="213"/>
      <c r="I95" s="214"/>
      <c r="J95" s="215"/>
      <c r="K95" s="216"/>
      <c r="L95" s="217"/>
      <c r="M95" s="218"/>
      <c r="N95" s="219"/>
    </row>
    <row r="96" spans="1:14" hidden="1">
      <c r="A96" s="36"/>
      <c r="B96" s="209"/>
      <c r="C96" s="210"/>
      <c r="D96" s="210"/>
      <c r="E96" s="210"/>
      <c r="F96" s="211"/>
      <c r="G96" s="212"/>
      <c r="H96" s="213"/>
      <c r="I96" s="214"/>
      <c r="J96" s="215"/>
      <c r="K96" s="216"/>
      <c r="L96" s="217"/>
      <c r="M96" s="218"/>
      <c r="N96" s="219"/>
    </row>
    <row r="97" spans="1:14" hidden="1">
      <c r="A97" s="36"/>
      <c r="B97" s="209"/>
      <c r="C97" s="210"/>
      <c r="D97" s="210"/>
      <c r="E97" s="210"/>
      <c r="F97" s="211"/>
      <c r="G97" s="212"/>
      <c r="H97" s="213"/>
      <c r="I97" s="214"/>
      <c r="J97" s="215"/>
      <c r="K97" s="216"/>
      <c r="L97" s="217"/>
      <c r="M97" s="218"/>
      <c r="N97" s="219"/>
    </row>
    <row r="98" spans="1:14" hidden="1">
      <c r="A98" s="36"/>
      <c r="B98" s="209"/>
      <c r="C98" s="210"/>
      <c r="D98" s="210"/>
      <c r="E98" s="210"/>
      <c r="F98" s="211"/>
      <c r="G98" s="212"/>
      <c r="H98" s="213"/>
      <c r="I98" s="214"/>
      <c r="J98" s="215"/>
      <c r="K98" s="216"/>
      <c r="L98" s="217"/>
      <c r="M98" s="218"/>
      <c r="N98" s="219"/>
    </row>
    <row r="99" spans="1:14" hidden="1">
      <c r="A99" s="36"/>
      <c r="B99" s="209"/>
      <c r="C99" s="210"/>
      <c r="D99" s="210"/>
      <c r="E99" s="210"/>
      <c r="F99" s="211"/>
      <c r="G99" s="212"/>
      <c r="H99" s="213"/>
      <c r="I99" s="214"/>
      <c r="J99" s="215"/>
      <c r="K99" s="216"/>
      <c r="L99" s="217"/>
      <c r="M99" s="218"/>
      <c r="N99" s="219"/>
    </row>
    <row r="100" spans="1:14" hidden="1">
      <c r="A100" s="35"/>
      <c r="B100" s="220"/>
      <c r="C100" s="221"/>
      <c r="D100" s="221"/>
      <c r="E100" s="221"/>
      <c r="F100" s="222"/>
      <c r="G100" s="223"/>
      <c r="H100" s="224"/>
      <c r="I100" s="225"/>
      <c r="J100" s="226"/>
      <c r="K100" s="227"/>
      <c r="L100" s="228"/>
      <c r="M100" s="229"/>
      <c r="N100" s="230"/>
    </row>
    <row r="101" spans="1:14" hidden="1">
      <c r="A101" s="34">
        <f>COUNTA(B88:F100)</f>
        <v>0</v>
      </c>
      <c r="B101" s="231" t="s">
        <v>58</v>
      </c>
      <c r="C101" s="231"/>
      <c r="D101" s="231"/>
      <c r="E101" s="231"/>
      <c r="F101" s="231"/>
      <c r="G101" s="231"/>
      <c r="H101" s="231"/>
      <c r="I101" s="231"/>
      <c r="J101" s="231"/>
      <c r="K101" s="231"/>
      <c r="L101" s="232"/>
      <c r="M101" s="233"/>
      <c r="N101" s="233"/>
    </row>
    <row r="102" spans="1:14" hidden="1"/>
    <row r="103" spans="1:14" hidden="1">
      <c r="A103" s="186" t="s">
        <v>59</v>
      </c>
      <c r="B103" s="186"/>
      <c r="C103" s="186"/>
      <c r="D103" s="186"/>
      <c r="E103" s="186"/>
      <c r="F103" s="186"/>
      <c r="G103" s="186"/>
      <c r="H103" s="186"/>
      <c r="I103" s="186"/>
      <c r="J103" s="186"/>
      <c r="K103" s="186"/>
      <c r="L103" s="186"/>
      <c r="M103" s="186"/>
      <c r="N103" s="186"/>
    </row>
    <row r="104" spans="1:14" hidden="1">
      <c r="A104" s="234" t="s">
        <v>60</v>
      </c>
      <c r="B104" s="234"/>
      <c r="C104" s="234"/>
      <c r="D104" s="234"/>
      <c r="E104" s="235" t="s">
        <v>61</v>
      </c>
      <c r="F104" s="130"/>
      <c r="G104" s="130"/>
      <c r="H104" s="130"/>
      <c r="I104" s="130"/>
      <c r="J104" s="130"/>
      <c r="K104" s="130"/>
      <c r="L104" s="130"/>
      <c r="M104" s="236" t="s">
        <v>62</v>
      </c>
      <c r="N104" s="237"/>
    </row>
    <row r="105" spans="1:14" hidden="1">
      <c r="A105" s="238"/>
      <c r="B105" s="199"/>
      <c r="C105" s="199"/>
      <c r="D105" s="200"/>
      <c r="E105" s="238"/>
      <c r="F105" s="199"/>
      <c r="G105" s="199"/>
      <c r="H105" s="199"/>
      <c r="I105" s="199"/>
      <c r="J105" s="199"/>
      <c r="K105" s="199"/>
      <c r="L105" s="200"/>
      <c r="M105" s="240"/>
      <c r="N105" s="241"/>
    </row>
    <row r="106" spans="1:14" hidden="1">
      <c r="A106" s="239"/>
      <c r="B106" s="210"/>
      <c r="C106" s="210"/>
      <c r="D106" s="211"/>
      <c r="E106" s="239"/>
      <c r="F106" s="210"/>
      <c r="G106" s="210"/>
      <c r="H106" s="210"/>
      <c r="I106" s="210"/>
      <c r="J106" s="210"/>
      <c r="K106" s="210"/>
      <c r="L106" s="211"/>
      <c r="M106" s="242"/>
      <c r="N106" s="243"/>
    </row>
    <row r="107" spans="1:14" hidden="1">
      <c r="A107" s="239"/>
      <c r="B107" s="210"/>
      <c r="C107" s="210"/>
      <c r="D107" s="211"/>
      <c r="E107" s="239"/>
      <c r="F107" s="210"/>
      <c r="G107" s="210"/>
      <c r="H107" s="210"/>
      <c r="I107" s="210"/>
      <c r="J107" s="210"/>
      <c r="K107" s="210"/>
      <c r="L107" s="211"/>
      <c r="M107" s="242"/>
      <c r="N107" s="243"/>
    </row>
    <row r="108" spans="1:14" hidden="1">
      <c r="A108" s="239"/>
      <c r="B108" s="210"/>
      <c r="C108" s="210"/>
      <c r="D108" s="211"/>
      <c r="E108" s="239"/>
      <c r="F108" s="210"/>
      <c r="G108" s="210"/>
      <c r="H108" s="210"/>
      <c r="I108" s="210"/>
      <c r="J108" s="210"/>
      <c r="K108" s="210"/>
      <c r="L108" s="211"/>
      <c r="M108" s="242"/>
      <c r="N108" s="243"/>
    </row>
    <row r="109" spans="1:14" hidden="1">
      <c r="A109" s="239"/>
      <c r="B109" s="210"/>
      <c r="C109" s="210"/>
      <c r="D109" s="211"/>
      <c r="E109" s="239"/>
      <c r="F109" s="210"/>
      <c r="G109" s="210"/>
      <c r="H109" s="210"/>
      <c r="I109" s="210"/>
      <c r="J109" s="210"/>
      <c r="K109" s="210"/>
      <c r="L109" s="211"/>
      <c r="M109" s="242"/>
      <c r="N109" s="243"/>
    </row>
    <row r="110" spans="1:14" hidden="1">
      <c r="A110" s="239"/>
      <c r="B110" s="210"/>
      <c r="C110" s="210"/>
      <c r="D110" s="211"/>
      <c r="E110" s="239"/>
      <c r="F110" s="210"/>
      <c r="G110" s="210"/>
      <c r="H110" s="210"/>
      <c r="I110" s="210"/>
      <c r="J110" s="210"/>
      <c r="K110" s="210"/>
      <c r="L110" s="211"/>
      <c r="M110" s="242"/>
      <c r="N110" s="243"/>
    </row>
    <row r="111" spans="1:14" hidden="1">
      <c r="A111" s="239"/>
      <c r="B111" s="210"/>
      <c r="C111" s="210"/>
      <c r="D111" s="211"/>
      <c r="E111" s="239"/>
      <c r="F111" s="210"/>
      <c r="G111" s="210"/>
      <c r="H111" s="210"/>
      <c r="I111" s="210"/>
      <c r="J111" s="210"/>
      <c r="K111" s="210"/>
      <c r="L111" s="211"/>
      <c r="M111" s="242"/>
      <c r="N111" s="243"/>
    </row>
    <row r="112" spans="1:14" hidden="1">
      <c r="A112" s="239"/>
      <c r="B112" s="210"/>
      <c r="C112" s="210"/>
      <c r="D112" s="211"/>
      <c r="E112" s="239"/>
      <c r="F112" s="210"/>
      <c r="G112" s="210"/>
      <c r="H112" s="210"/>
      <c r="I112" s="210"/>
      <c r="J112" s="210"/>
      <c r="K112" s="210"/>
      <c r="L112" s="211"/>
      <c r="M112" s="242"/>
      <c r="N112" s="243"/>
    </row>
    <row r="113" spans="1:14" hidden="1">
      <c r="A113" s="239"/>
      <c r="B113" s="210"/>
      <c r="C113" s="210"/>
      <c r="D113" s="211"/>
      <c r="E113" s="239"/>
      <c r="F113" s="210"/>
      <c r="G113" s="210"/>
      <c r="H113" s="210"/>
      <c r="I113" s="210"/>
      <c r="J113" s="210"/>
      <c r="K113" s="210"/>
      <c r="L113" s="211"/>
      <c r="M113" s="242"/>
      <c r="N113" s="243"/>
    </row>
    <row r="114" spans="1:14" hidden="1">
      <c r="A114" s="239"/>
      <c r="B114" s="210"/>
      <c r="C114" s="210"/>
      <c r="D114" s="211"/>
      <c r="E114" s="239"/>
      <c r="F114" s="210"/>
      <c r="G114" s="210"/>
      <c r="H114" s="210"/>
      <c r="I114" s="210"/>
      <c r="J114" s="210"/>
      <c r="K114" s="210"/>
      <c r="L114" s="211"/>
      <c r="M114" s="242"/>
      <c r="N114" s="243"/>
    </row>
    <row r="115" spans="1:14" hidden="1">
      <c r="A115" s="239"/>
      <c r="B115" s="210"/>
      <c r="C115" s="210"/>
      <c r="D115" s="211"/>
      <c r="E115" s="239"/>
      <c r="F115" s="210"/>
      <c r="G115" s="210"/>
      <c r="H115" s="210"/>
      <c r="I115" s="210"/>
      <c r="J115" s="210"/>
      <c r="K115" s="210"/>
      <c r="L115" s="211"/>
      <c r="M115" s="242"/>
      <c r="N115" s="243"/>
    </row>
    <row r="116" spans="1:14" hidden="1">
      <c r="A116" s="239"/>
      <c r="B116" s="210"/>
      <c r="C116" s="210"/>
      <c r="D116" s="211"/>
      <c r="E116" s="239"/>
      <c r="F116" s="210"/>
      <c r="G116" s="210"/>
      <c r="H116" s="210"/>
      <c r="I116" s="210"/>
      <c r="J116" s="210"/>
      <c r="K116" s="210"/>
      <c r="L116" s="211"/>
      <c r="M116" s="242"/>
      <c r="N116" s="243"/>
    </row>
    <row r="117" spans="1:14" hidden="1">
      <c r="A117" s="239"/>
      <c r="B117" s="210"/>
      <c r="C117" s="210"/>
      <c r="D117" s="211"/>
      <c r="E117" s="239"/>
      <c r="F117" s="210"/>
      <c r="G117" s="210"/>
      <c r="H117" s="210"/>
      <c r="I117" s="210"/>
      <c r="J117" s="210"/>
      <c r="K117" s="210"/>
      <c r="L117" s="211"/>
      <c r="M117" s="242"/>
      <c r="N117" s="243"/>
    </row>
    <row r="118" spans="1:14" hidden="1">
      <c r="A118" s="247"/>
      <c r="B118" s="221"/>
      <c r="C118" s="221"/>
      <c r="D118" s="222"/>
      <c r="E118" s="247"/>
      <c r="F118" s="221"/>
      <c r="G118" s="221"/>
      <c r="H118" s="221"/>
      <c r="I118" s="221"/>
      <c r="J118" s="221"/>
      <c r="K118" s="221"/>
      <c r="L118" s="222"/>
      <c r="M118" s="248"/>
      <c r="N118" s="249"/>
    </row>
    <row r="119" spans="1:14" ht="42.6" hidden="1" customHeight="1">
      <c r="A119" s="233" t="s">
        <v>63</v>
      </c>
      <c r="B119" s="233"/>
      <c r="C119" s="233"/>
      <c r="D119" s="233"/>
      <c r="E119" s="233"/>
      <c r="F119" s="233"/>
      <c r="G119" s="233"/>
      <c r="H119" s="233"/>
      <c r="I119" s="233"/>
      <c r="J119" s="233"/>
      <c r="K119" s="233"/>
      <c r="L119" s="233"/>
      <c r="M119" s="244"/>
      <c r="N119" s="244"/>
    </row>
    <row r="120" spans="1:14" ht="43.2" hidden="1" customHeight="1">
      <c r="A120" s="245" t="s">
        <v>63</v>
      </c>
      <c r="B120" s="245"/>
      <c r="C120" s="245"/>
      <c r="D120" s="245"/>
      <c r="E120" s="245"/>
      <c r="F120" s="245"/>
      <c r="G120" s="245"/>
      <c r="H120" s="245"/>
      <c r="I120" s="245"/>
      <c r="J120" s="245"/>
      <c r="K120" s="245"/>
      <c r="L120" s="245"/>
      <c r="M120" s="246">
        <f>M119+M101</f>
        <v>0</v>
      </c>
      <c r="N120" s="246"/>
    </row>
    <row r="121" spans="1:14" hidden="1"/>
    <row r="122" spans="1:14" hidden="1"/>
    <row r="123" spans="1:14" hidden="1"/>
    <row r="124" spans="1:14" ht="22.5" customHeight="1"/>
    <row r="65530" spans="251:255">
      <c r="IQ65530" s="33" t="s">
        <v>64</v>
      </c>
      <c r="IR65530" s="33" t="s">
        <v>65</v>
      </c>
      <c r="IS65530" s="33" t="s">
        <v>66</v>
      </c>
      <c r="IT65530" s="33" t="s">
        <v>67</v>
      </c>
      <c r="IU65530" s="33" t="s">
        <v>68</v>
      </c>
    </row>
    <row r="65531" spans="251:255">
      <c r="IQ65531" s="33" t="e">
        <f>#REF!&amp;#REF!</f>
        <v>#REF!</v>
      </c>
      <c r="IR65531" s="33">
        <f>$A$14</f>
        <v>0</v>
      </c>
      <c r="IS65531" s="33" t="e">
        <f>$B$22&amp;" - "&amp;$B$23&amp;" - "&amp;$B$24&amp;" - "&amp;$I$22&amp;" - "&amp;#REF!&amp;" - "&amp;#REF!&amp;" - "&amp;$I$23&amp;" - "&amp;#REF!</f>
        <v>#REF!</v>
      </c>
      <c r="IT65531" s="33" t="e">
        <f>$A$36&amp;": "&amp;$I$36&amp;" - "&amp;#REF!&amp;": "&amp;#REF!&amp;" - "&amp;#REF!&amp;": "&amp;#REF!&amp;" - "&amp;#REF!&amp;": "&amp;#REF!&amp;" - "&amp;#REF!&amp;": "&amp;#REF!&amp;" - "&amp;#REF!&amp;": "&amp;#REF!&amp;" - "&amp;$A$37&amp;": "&amp;$I$37&amp;" - "&amp;$A$38&amp;": "&amp;$I$38&amp;" - "&amp;#REF!&amp;": "&amp;#REF!&amp;" - "&amp;$A$41&amp;": "&amp;$I$41&amp;" - "&amp;$A$42&amp;": "&amp;$I$42&amp;" - "&amp;#REF!&amp;": "&amp;#REF!&amp;" - "&amp;#REF!&amp;": "&amp;#REF!</f>
        <v>#REF!</v>
      </c>
      <c r="IU65531" s="33">
        <f>$A$101</f>
        <v>0</v>
      </c>
    </row>
  </sheetData>
  <sheetProtection formatCells="0" formatColumns="0" formatRows="0"/>
  <mergeCells count="264">
    <mergeCell ref="A113:D114"/>
    <mergeCell ref="E113:L114"/>
    <mergeCell ref="M113:N114"/>
    <mergeCell ref="A107:D108"/>
    <mergeCell ref="E107:L108"/>
    <mergeCell ref="M107:N108"/>
    <mergeCell ref="A109:D110"/>
    <mergeCell ref="E109:L110"/>
    <mergeCell ref="M109:N110"/>
    <mergeCell ref="A111:D112"/>
    <mergeCell ref="E111:L112"/>
    <mergeCell ref="M111:N112"/>
    <mergeCell ref="A119:L119"/>
    <mergeCell ref="M119:N119"/>
    <mergeCell ref="A120:L120"/>
    <mergeCell ref="M120:N120"/>
    <mergeCell ref="A115:D116"/>
    <mergeCell ref="E115:L116"/>
    <mergeCell ref="M115:N116"/>
    <mergeCell ref="A117:D118"/>
    <mergeCell ref="E117:L118"/>
    <mergeCell ref="M117:N118"/>
    <mergeCell ref="B101:L101"/>
    <mergeCell ref="M101:N101"/>
    <mergeCell ref="A103:N103"/>
    <mergeCell ref="A104:D104"/>
    <mergeCell ref="E104:L104"/>
    <mergeCell ref="M104:N104"/>
    <mergeCell ref="A105:D106"/>
    <mergeCell ref="E105:L106"/>
    <mergeCell ref="M105:N106"/>
    <mergeCell ref="B99:F99"/>
    <mergeCell ref="G99:H99"/>
    <mergeCell ref="I99:J99"/>
    <mergeCell ref="K99:L99"/>
    <mergeCell ref="M99:N99"/>
    <mergeCell ref="B100:F100"/>
    <mergeCell ref="G100:H100"/>
    <mergeCell ref="I100:J100"/>
    <mergeCell ref="K100:L100"/>
    <mergeCell ref="M100:N100"/>
    <mergeCell ref="B97:F97"/>
    <mergeCell ref="G97:H97"/>
    <mergeCell ref="I97:J97"/>
    <mergeCell ref="K97:L97"/>
    <mergeCell ref="M97:N97"/>
    <mergeCell ref="B98:F98"/>
    <mergeCell ref="G98:H98"/>
    <mergeCell ref="I98:J98"/>
    <mergeCell ref="K98:L98"/>
    <mergeCell ref="M98:N98"/>
    <mergeCell ref="B95:F95"/>
    <mergeCell ref="G95:H95"/>
    <mergeCell ref="I95:J95"/>
    <mergeCell ref="K95:L95"/>
    <mergeCell ref="M95:N95"/>
    <mergeCell ref="B96:F96"/>
    <mergeCell ref="G96:H96"/>
    <mergeCell ref="I96:J96"/>
    <mergeCell ref="K96:L96"/>
    <mergeCell ref="M96:N96"/>
    <mergeCell ref="B93:F93"/>
    <mergeCell ref="G93:H93"/>
    <mergeCell ref="I93:J93"/>
    <mergeCell ref="K93:L93"/>
    <mergeCell ref="M93:N93"/>
    <mergeCell ref="B94:F94"/>
    <mergeCell ref="G94:H94"/>
    <mergeCell ref="I94:J94"/>
    <mergeCell ref="K94:L94"/>
    <mergeCell ref="M94:N94"/>
    <mergeCell ref="B91:F91"/>
    <mergeCell ref="G91:H91"/>
    <mergeCell ref="I91:J91"/>
    <mergeCell ref="K91:L91"/>
    <mergeCell ref="M91:N91"/>
    <mergeCell ref="B92:F92"/>
    <mergeCell ref="G92:H92"/>
    <mergeCell ref="I92:J92"/>
    <mergeCell ref="K92:L92"/>
    <mergeCell ref="M92:N92"/>
    <mergeCell ref="B89:F89"/>
    <mergeCell ref="G89:H89"/>
    <mergeCell ref="I89:J89"/>
    <mergeCell ref="K89:L89"/>
    <mergeCell ref="M89:N89"/>
    <mergeCell ref="B90:F90"/>
    <mergeCell ref="G90:H90"/>
    <mergeCell ref="I90:J90"/>
    <mergeCell ref="K90:L90"/>
    <mergeCell ref="M90:N90"/>
    <mergeCell ref="A86:N86"/>
    <mergeCell ref="B87:F87"/>
    <mergeCell ref="G87:H87"/>
    <mergeCell ref="I87:J87"/>
    <mergeCell ref="K87:L87"/>
    <mergeCell ref="M87:N87"/>
    <mergeCell ref="B88:F88"/>
    <mergeCell ref="G88:H88"/>
    <mergeCell ref="I88:J88"/>
    <mergeCell ref="K88:L88"/>
    <mergeCell ref="M88:N88"/>
    <mergeCell ref="A78:G78"/>
    <mergeCell ref="H78:N78"/>
    <mergeCell ref="A79:B81"/>
    <mergeCell ref="C79:G81"/>
    <mergeCell ref="H79:I81"/>
    <mergeCell ref="J79:N81"/>
    <mergeCell ref="A82:B84"/>
    <mergeCell ref="C82:G84"/>
    <mergeCell ref="H82:I84"/>
    <mergeCell ref="J82:N84"/>
    <mergeCell ref="A71:G71"/>
    <mergeCell ref="H71:N71"/>
    <mergeCell ref="A72:B74"/>
    <mergeCell ref="C72:G74"/>
    <mergeCell ref="H72:I74"/>
    <mergeCell ref="J72:N74"/>
    <mergeCell ref="A75:B77"/>
    <mergeCell ref="C75:G77"/>
    <mergeCell ref="H75:I77"/>
    <mergeCell ref="J75:N77"/>
    <mergeCell ref="A67:D67"/>
    <mergeCell ref="E67:G67"/>
    <mergeCell ref="H67:K67"/>
    <mergeCell ref="L67:N67"/>
    <mergeCell ref="A68:E68"/>
    <mergeCell ref="F68:G68"/>
    <mergeCell ref="H68:L68"/>
    <mergeCell ref="M68:N68"/>
    <mergeCell ref="A69:E69"/>
    <mergeCell ref="F69:G69"/>
    <mergeCell ref="H69:L69"/>
    <mergeCell ref="M69:N69"/>
    <mergeCell ref="A57:B58"/>
    <mergeCell ref="A45:N45"/>
    <mergeCell ref="A46:B46"/>
    <mergeCell ref="A47:B48"/>
    <mergeCell ref="A49:B50"/>
    <mergeCell ref="A51:B52"/>
    <mergeCell ref="A53:B54"/>
    <mergeCell ref="A55:B56"/>
    <mergeCell ref="A66:E66"/>
    <mergeCell ref="F66:G66"/>
    <mergeCell ref="H66:L66"/>
    <mergeCell ref="M66:N66"/>
    <mergeCell ref="A64:D64"/>
    <mergeCell ref="E64:G64"/>
    <mergeCell ref="H64:K64"/>
    <mergeCell ref="L64:N64"/>
    <mergeCell ref="A59:B60"/>
    <mergeCell ref="A61:B62"/>
    <mergeCell ref="A65:E65"/>
    <mergeCell ref="F65:G65"/>
    <mergeCell ref="H65:L65"/>
    <mergeCell ref="M65:N65"/>
    <mergeCell ref="A42:F42"/>
    <mergeCell ref="G42:H42"/>
    <mergeCell ref="I42:J42"/>
    <mergeCell ref="K42:L42"/>
    <mergeCell ref="A43:F43"/>
    <mergeCell ref="G43:H43"/>
    <mergeCell ref="I43:J43"/>
    <mergeCell ref="K43:L43"/>
    <mergeCell ref="A44:F44"/>
    <mergeCell ref="G44:H44"/>
    <mergeCell ref="I44:J44"/>
    <mergeCell ref="K44:L44"/>
    <mergeCell ref="A39:F39"/>
    <mergeCell ref="G39:H39"/>
    <mergeCell ref="I39:J39"/>
    <mergeCell ref="K39:L39"/>
    <mergeCell ref="A40:F40"/>
    <mergeCell ref="G40:H40"/>
    <mergeCell ref="I40:J40"/>
    <mergeCell ref="K40:L40"/>
    <mergeCell ref="A41:F41"/>
    <mergeCell ref="G41:H41"/>
    <mergeCell ref="I41:J41"/>
    <mergeCell ref="K41:L41"/>
    <mergeCell ref="A36:F36"/>
    <mergeCell ref="G36:H36"/>
    <mergeCell ref="I36:J36"/>
    <mergeCell ref="K36:L36"/>
    <mergeCell ref="A37:F37"/>
    <mergeCell ref="G37:H37"/>
    <mergeCell ref="I37:J37"/>
    <mergeCell ref="K37:L37"/>
    <mergeCell ref="A38:F38"/>
    <mergeCell ref="G38:H38"/>
    <mergeCell ref="I38:J38"/>
    <mergeCell ref="K38:L38"/>
    <mergeCell ref="A33:F33"/>
    <mergeCell ref="G33:H33"/>
    <mergeCell ref="I33:J33"/>
    <mergeCell ref="K33:L33"/>
    <mergeCell ref="A34:F34"/>
    <mergeCell ref="G34:H34"/>
    <mergeCell ref="I34:J34"/>
    <mergeCell ref="K34:L34"/>
    <mergeCell ref="A35:F35"/>
    <mergeCell ref="G35:H35"/>
    <mergeCell ref="I35:J35"/>
    <mergeCell ref="K35:L35"/>
    <mergeCell ref="A30:F30"/>
    <mergeCell ref="G30:H30"/>
    <mergeCell ref="I30:J30"/>
    <mergeCell ref="K30:L30"/>
    <mergeCell ref="A31:F31"/>
    <mergeCell ref="G31:H31"/>
    <mergeCell ref="I31:J31"/>
    <mergeCell ref="K31:L31"/>
    <mergeCell ref="A32:F32"/>
    <mergeCell ref="G32:H32"/>
    <mergeCell ref="I32:J32"/>
    <mergeCell ref="K32:L32"/>
    <mergeCell ref="A27:N27"/>
    <mergeCell ref="A28:F28"/>
    <mergeCell ref="G28:H28"/>
    <mergeCell ref="I28:J28"/>
    <mergeCell ref="K28:L28"/>
    <mergeCell ref="B26:G26"/>
    <mergeCell ref="I26:N26"/>
    <mergeCell ref="A29:F29"/>
    <mergeCell ref="G29:H29"/>
    <mergeCell ref="I29:J29"/>
    <mergeCell ref="K29:L29"/>
    <mergeCell ref="A21:N21"/>
    <mergeCell ref="B22:G22"/>
    <mergeCell ref="I22:N22"/>
    <mergeCell ref="B23:G23"/>
    <mergeCell ref="B24:G24"/>
    <mergeCell ref="I23:N23"/>
    <mergeCell ref="B25:G25"/>
    <mergeCell ref="I24:N24"/>
    <mergeCell ref="I25:N25"/>
    <mergeCell ref="A1:N1"/>
    <mergeCell ref="A2:D2"/>
    <mergeCell ref="E2:H2"/>
    <mergeCell ref="I2:N2"/>
    <mergeCell ref="A3:D4"/>
    <mergeCell ref="E3:H4"/>
    <mergeCell ref="I3:N4"/>
    <mergeCell ref="C19:H20"/>
    <mergeCell ref="I19:J19"/>
    <mergeCell ref="K19:L19"/>
    <mergeCell ref="M19:N19"/>
    <mergeCell ref="I20:J20"/>
    <mergeCell ref="K20:L20"/>
    <mergeCell ref="M20:N20"/>
    <mergeCell ref="K6:N6"/>
    <mergeCell ref="O8:O18"/>
    <mergeCell ref="A10:B17"/>
    <mergeCell ref="A18:B18"/>
    <mergeCell ref="A5:B5"/>
    <mergeCell ref="C5:H5"/>
    <mergeCell ref="I5:J5"/>
    <mergeCell ref="K5:N5"/>
    <mergeCell ref="A6:B6"/>
    <mergeCell ref="C6:H6"/>
    <mergeCell ref="I6:J6"/>
    <mergeCell ref="A7:B7"/>
    <mergeCell ref="C7:N7"/>
    <mergeCell ref="C8:N18"/>
  </mergeCells>
  <conditionalFormatting sqref="C47:N47 C49:N49 C51:N51 C53:N53 C55:N55">
    <cfRule type="cellIs" dxfId="41" priority="7" stopIfTrue="1" operator="equal">
      <formula>"x"</formula>
    </cfRule>
  </conditionalFormatting>
  <conditionalFormatting sqref="C48:N48 C50:N50 C52:N52 C54:N54 C56:N56">
    <cfRule type="cellIs" dxfId="40" priority="8" stopIfTrue="1" operator="equal">
      <formula>"x"</formula>
    </cfRule>
  </conditionalFormatting>
  <conditionalFormatting sqref="C57:N57">
    <cfRule type="cellIs" dxfId="39" priority="5" stopIfTrue="1" operator="equal">
      <formula>"x"</formula>
    </cfRule>
  </conditionalFormatting>
  <conditionalFormatting sqref="C58:N58">
    <cfRule type="cellIs" dxfId="38" priority="6" stopIfTrue="1" operator="equal">
      <formula>"x"</formula>
    </cfRule>
  </conditionalFormatting>
  <conditionalFormatting sqref="C59:N59">
    <cfRule type="cellIs" dxfId="37" priority="3" stopIfTrue="1" operator="equal">
      <formula>"x"</formula>
    </cfRule>
  </conditionalFormatting>
  <conditionalFormatting sqref="C60:N60">
    <cfRule type="cellIs" dxfId="36" priority="4" stopIfTrue="1" operator="equal">
      <formula>"x"</formula>
    </cfRule>
  </conditionalFormatting>
  <conditionalFormatting sqref="C61:N61">
    <cfRule type="cellIs" dxfId="35" priority="1" stopIfTrue="1" operator="equal">
      <formula>"x"</formula>
    </cfRule>
  </conditionalFormatting>
  <conditionalFormatting sqref="C62:N62">
    <cfRule type="cellIs" dxfId="3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7:N62"/>
  </dataValidations>
  <printOptions horizontalCentered="1"/>
  <pageMargins left="0.47" right="0.41" top="0.56000000000000005" bottom="0.52" header="0.23" footer="0.23622047244094491"/>
  <pageSetup paperSize="9" scale="97" orientation="portrait" r:id="rId1"/>
  <headerFooter alignWithMargins="0"/>
  <rowBreaks count="1" manualBreakCount="1">
    <brk id="84" max="1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455"/>
  <sheetViews>
    <sheetView zoomScaleNormal="100" workbookViewId="0">
      <selection activeCell="A2" sqref="A2:D2"/>
    </sheetView>
  </sheetViews>
  <sheetFormatPr defaultColWidth="9.109375" defaultRowHeight="13.2"/>
  <cols>
    <col min="1" max="2" width="8.5546875" style="1" customWidth="1"/>
    <col min="3" max="7" width="6.5546875" style="1" customWidth="1"/>
    <col min="8" max="8" width="11.88671875" style="1" customWidth="1"/>
    <col min="9" max="14" width="6.5546875" style="1" customWidth="1"/>
    <col min="15" max="15" width="89.88671875" style="1" customWidth="1"/>
    <col min="16" max="16" width="10" style="1" bestFit="1" customWidth="1"/>
    <col min="17" max="244" width="9.109375" style="1"/>
    <col min="245" max="245" width="14.109375" style="1" bestFit="1" customWidth="1"/>
    <col min="246" max="16384" width="9.109375" style="1"/>
  </cols>
  <sheetData>
    <row r="1" spans="1:15" ht="18" customHeight="1" thickBot="1">
      <c r="A1" s="253" t="s">
        <v>177</v>
      </c>
      <c r="B1" s="253"/>
      <c r="C1" s="253"/>
      <c r="D1" s="253"/>
      <c r="E1" s="253"/>
      <c r="F1" s="253"/>
      <c r="G1" s="253"/>
      <c r="H1" s="253"/>
      <c r="I1" s="253"/>
      <c r="J1" s="253"/>
      <c r="K1" s="253"/>
      <c r="L1" s="253"/>
      <c r="M1" s="253"/>
      <c r="N1" s="253"/>
    </row>
    <row r="2" spans="1:15" s="2" customFormat="1" ht="12" thickBot="1">
      <c r="A2" s="254" t="s">
        <v>141</v>
      </c>
      <c r="B2" s="255"/>
      <c r="C2" s="255"/>
      <c r="D2" s="255"/>
      <c r="E2" s="255" t="s">
        <v>2</v>
      </c>
      <c r="F2" s="255"/>
      <c r="G2" s="255"/>
      <c r="H2" s="255"/>
      <c r="I2" s="255" t="s">
        <v>3</v>
      </c>
      <c r="J2" s="255"/>
      <c r="K2" s="255"/>
      <c r="L2" s="255"/>
      <c r="M2" s="255"/>
      <c r="N2" s="256"/>
    </row>
    <row r="3" spans="1:15" s="2" customFormat="1" ht="11.4">
      <c r="A3" s="257" t="s">
        <v>173</v>
      </c>
      <c r="B3" s="258"/>
      <c r="C3" s="258"/>
      <c r="D3" s="258"/>
      <c r="E3" s="258" t="s">
        <v>144</v>
      </c>
      <c r="F3" s="258"/>
      <c r="G3" s="258"/>
      <c r="H3" s="258"/>
      <c r="I3" s="261"/>
      <c r="J3" s="262"/>
      <c r="K3" s="262"/>
      <c r="L3" s="262"/>
      <c r="M3" s="262"/>
      <c r="N3" s="263"/>
    </row>
    <row r="4" spans="1:15" s="2" customFormat="1" ht="11.4">
      <c r="A4" s="259"/>
      <c r="B4" s="260"/>
      <c r="C4" s="260"/>
      <c r="D4" s="260"/>
      <c r="E4" s="260"/>
      <c r="F4" s="260"/>
      <c r="G4" s="260"/>
      <c r="H4" s="260"/>
      <c r="I4" s="264"/>
      <c r="J4" s="265"/>
      <c r="K4" s="265"/>
      <c r="L4" s="265"/>
      <c r="M4" s="265"/>
      <c r="N4" s="266"/>
    </row>
    <row r="5" spans="1:15" s="2" customFormat="1" ht="27" customHeight="1">
      <c r="A5" s="285" t="s">
        <v>5</v>
      </c>
      <c r="B5" s="286"/>
      <c r="C5" s="287"/>
      <c r="D5" s="287"/>
      <c r="E5" s="287"/>
      <c r="F5" s="287"/>
      <c r="G5" s="287"/>
      <c r="H5" s="287"/>
      <c r="I5" s="286" t="s">
        <v>6</v>
      </c>
      <c r="J5" s="286"/>
      <c r="K5" s="288"/>
      <c r="L5" s="288"/>
      <c r="M5" s="288"/>
      <c r="N5" s="289"/>
    </row>
    <row r="6" spans="1:15" ht="22.5" customHeight="1">
      <c r="A6" s="290" t="s">
        <v>7</v>
      </c>
      <c r="B6" s="291"/>
      <c r="C6" s="292"/>
      <c r="D6" s="292"/>
      <c r="E6" s="292"/>
      <c r="F6" s="292"/>
      <c r="G6" s="292"/>
      <c r="H6" s="292"/>
      <c r="I6" s="291" t="s">
        <v>8</v>
      </c>
      <c r="J6" s="291"/>
      <c r="K6" s="293"/>
      <c r="L6" s="294"/>
      <c r="M6" s="294"/>
      <c r="N6" s="295"/>
    </row>
    <row r="7" spans="1:15" ht="25.2" customHeight="1">
      <c r="A7" s="296" t="s">
        <v>9</v>
      </c>
      <c r="B7" s="297"/>
      <c r="C7" s="298" t="s">
        <v>178</v>
      </c>
      <c r="D7" s="299"/>
      <c r="E7" s="299"/>
      <c r="F7" s="299"/>
      <c r="G7" s="299"/>
      <c r="H7" s="299"/>
      <c r="I7" s="299"/>
      <c r="J7" s="299"/>
      <c r="K7" s="299"/>
      <c r="L7" s="299"/>
      <c r="M7" s="299"/>
      <c r="N7" s="300"/>
    </row>
    <row r="8" spans="1:15" ht="12.75" customHeight="1">
      <c r="A8" s="3"/>
      <c r="B8" s="4"/>
      <c r="C8" s="416" t="s">
        <v>179</v>
      </c>
      <c r="D8" s="417"/>
      <c r="E8" s="417"/>
      <c r="F8" s="417"/>
      <c r="G8" s="417"/>
      <c r="H8" s="417"/>
      <c r="I8" s="417"/>
      <c r="J8" s="417"/>
      <c r="K8" s="417"/>
      <c r="L8" s="417"/>
      <c r="M8" s="417"/>
      <c r="N8" s="418"/>
      <c r="O8" s="279"/>
    </row>
    <row r="9" spans="1:15" ht="12.75" customHeight="1">
      <c r="A9" s="5"/>
      <c r="B9" s="6"/>
      <c r="C9" s="416"/>
      <c r="D9" s="417"/>
      <c r="E9" s="417"/>
      <c r="F9" s="417"/>
      <c r="G9" s="417"/>
      <c r="H9" s="417"/>
      <c r="I9" s="417"/>
      <c r="J9" s="417"/>
      <c r="K9" s="417"/>
      <c r="L9" s="417"/>
      <c r="M9" s="417"/>
      <c r="N9" s="418"/>
      <c r="O9" s="280"/>
    </row>
    <row r="10" spans="1:15" ht="12.75" customHeight="1">
      <c r="A10" s="281" t="s">
        <v>10</v>
      </c>
      <c r="B10" s="282"/>
      <c r="C10" s="416"/>
      <c r="D10" s="417"/>
      <c r="E10" s="417"/>
      <c r="F10" s="417"/>
      <c r="G10" s="417"/>
      <c r="H10" s="417"/>
      <c r="I10" s="417"/>
      <c r="J10" s="417"/>
      <c r="K10" s="417"/>
      <c r="L10" s="417"/>
      <c r="M10" s="417"/>
      <c r="N10" s="418"/>
      <c r="O10" s="280"/>
    </row>
    <row r="11" spans="1:15" ht="12.75" customHeight="1">
      <c r="A11" s="281"/>
      <c r="B11" s="282"/>
      <c r="C11" s="416"/>
      <c r="D11" s="417"/>
      <c r="E11" s="417"/>
      <c r="F11" s="417"/>
      <c r="G11" s="417"/>
      <c r="H11" s="417"/>
      <c r="I11" s="417"/>
      <c r="J11" s="417"/>
      <c r="K11" s="417"/>
      <c r="L11" s="417"/>
      <c r="M11" s="417"/>
      <c r="N11" s="418"/>
      <c r="O11" s="280"/>
    </row>
    <row r="12" spans="1:15" ht="24" customHeight="1">
      <c r="A12" s="281"/>
      <c r="B12" s="282"/>
      <c r="C12" s="416"/>
      <c r="D12" s="417"/>
      <c r="E12" s="417"/>
      <c r="F12" s="417"/>
      <c r="G12" s="417"/>
      <c r="H12" s="417"/>
      <c r="I12" s="417"/>
      <c r="J12" s="417"/>
      <c r="K12" s="417"/>
      <c r="L12" s="417"/>
      <c r="M12" s="417"/>
      <c r="N12" s="418"/>
      <c r="O12" s="280"/>
    </row>
    <row r="13" spans="1:15" ht="12.75" customHeight="1">
      <c r="A13" s="281"/>
      <c r="B13" s="282"/>
      <c r="C13" s="416"/>
      <c r="D13" s="417"/>
      <c r="E13" s="417"/>
      <c r="F13" s="417"/>
      <c r="G13" s="417"/>
      <c r="H13" s="417"/>
      <c r="I13" s="417"/>
      <c r="J13" s="417"/>
      <c r="K13" s="417"/>
      <c r="L13" s="417"/>
      <c r="M13" s="417"/>
      <c r="N13" s="418"/>
      <c r="O13" s="280"/>
    </row>
    <row r="14" spans="1:15" ht="12.75" customHeight="1">
      <c r="A14" s="281"/>
      <c r="B14" s="282"/>
      <c r="C14" s="416"/>
      <c r="D14" s="417"/>
      <c r="E14" s="417"/>
      <c r="F14" s="417"/>
      <c r="G14" s="417"/>
      <c r="H14" s="417"/>
      <c r="I14" s="417"/>
      <c r="J14" s="417"/>
      <c r="K14" s="417"/>
      <c r="L14" s="417"/>
      <c r="M14" s="417"/>
      <c r="N14" s="418"/>
      <c r="O14" s="280"/>
    </row>
    <row r="15" spans="1:15" ht="12.75" customHeight="1">
      <c r="A15" s="281"/>
      <c r="B15" s="282"/>
      <c r="C15" s="416"/>
      <c r="D15" s="417"/>
      <c r="E15" s="417"/>
      <c r="F15" s="417"/>
      <c r="G15" s="417"/>
      <c r="H15" s="417"/>
      <c r="I15" s="417"/>
      <c r="J15" s="417"/>
      <c r="K15" s="417"/>
      <c r="L15" s="417"/>
      <c r="M15" s="417"/>
      <c r="N15" s="418"/>
      <c r="O15" s="280"/>
    </row>
    <row r="16" spans="1:15" ht="12.75" customHeight="1">
      <c r="A16" s="281"/>
      <c r="B16" s="282"/>
      <c r="C16" s="416"/>
      <c r="D16" s="417"/>
      <c r="E16" s="417"/>
      <c r="F16" s="417"/>
      <c r="G16" s="417"/>
      <c r="H16" s="417"/>
      <c r="I16" s="417"/>
      <c r="J16" s="417"/>
      <c r="K16" s="417"/>
      <c r="L16" s="417"/>
      <c r="M16" s="417"/>
      <c r="N16" s="418"/>
      <c r="O16" s="280"/>
    </row>
    <row r="17" spans="1:15" ht="4.95" customHeight="1">
      <c r="A17" s="281"/>
      <c r="B17" s="282"/>
      <c r="C17" s="416"/>
      <c r="D17" s="417"/>
      <c r="E17" s="417"/>
      <c r="F17" s="417"/>
      <c r="G17" s="417"/>
      <c r="H17" s="417"/>
      <c r="I17" s="417"/>
      <c r="J17" s="417"/>
      <c r="K17" s="417"/>
      <c r="L17" s="417"/>
      <c r="M17" s="417"/>
      <c r="N17" s="418"/>
      <c r="O17" s="280"/>
    </row>
    <row r="18" spans="1:15" ht="39.75" customHeight="1">
      <c r="A18" s="283"/>
      <c r="B18" s="284"/>
      <c r="C18" s="419"/>
      <c r="D18" s="420"/>
      <c r="E18" s="420"/>
      <c r="F18" s="420"/>
      <c r="G18" s="420"/>
      <c r="H18" s="420"/>
      <c r="I18" s="420"/>
      <c r="J18" s="420"/>
      <c r="K18" s="420"/>
      <c r="L18" s="420"/>
      <c r="M18" s="420"/>
      <c r="N18" s="421"/>
      <c r="O18" s="280"/>
    </row>
    <row r="19" spans="1:15" ht="12.75" customHeight="1">
      <c r="A19" s="7"/>
      <c r="B19" s="8"/>
      <c r="C19" s="267" t="s">
        <v>11</v>
      </c>
      <c r="D19" s="268"/>
      <c r="E19" s="268"/>
      <c r="F19" s="268"/>
      <c r="G19" s="268"/>
      <c r="H19" s="269"/>
      <c r="I19" s="273">
        <v>2023</v>
      </c>
      <c r="J19" s="274"/>
      <c r="K19" s="273">
        <v>2024</v>
      </c>
      <c r="L19" s="274"/>
      <c r="M19" s="275">
        <v>2025</v>
      </c>
      <c r="N19" s="276"/>
    </row>
    <row r="20" spans="1:15" ht="12.75" customHeight="1">
      <c r="A20" s="7"/>
      <c r="B20" s="8"/>
      <c r="C20" s="270"/>
      <c r="D20" s="271"/>
      <c r="E20" s="271"/>
      <c r="F20" s="271"/>
      <c r="G20" s="271"/>
      <c r="H20" s="272"/>
      <c r="I20" s="277" t="s">
        <v>12</v>
      </c>
      <c r="J20" s="277"/>
      <c r="K20" s="277"/>
      <c r="L20" s="277"/>
      <c r="M20" s="277"/>
      <c r="N20" s="278"/>
    </row>
    <row r="21" spans="1:15" ht="18.75" customHeight="1">
      <c r="A21" s="250" t="s">
        <v>13</v>
      </c>
      <c r="B21" s="251"/>
      <c r="C21" s="251"/>
      <c r="D21" s="251"/>
      <c r="E21" s="251"/>
      <c r="F21" s="251"/>
      <c r="G21" s="251"/>
      <c r="H21" s="251"/>
      <c r="I21" s="251"/>
      <c r="J21" s="251"/>
      <c r="K21" s="251"/>
      <c r="L21" s="251"/>
      <c r="M21" s="251"/>
      <c r="N21" s="252"/>
    </row>
    <row r="22" spans="1:15" ht="55.95" customHeight="1">
      <c r="A22" s="9">
        <f>IF(B22&lt;&gt;"",1,"")</f>
        <v>1</v>
      </c>
      <c r="B22" s="132" t="s">
        <v>180</v>
      </c>
      <c r="C22" s="133"/>
      <c r="D22" s="133"/>
      <c r="E22" s="133"/>
      <c r="F22" s="133"/>
      <c r="G22" s="134"/>
      <c r="H22" s="10">
        <v>5</v>
      </c>
      <c r="I22" s="132"/>
      <c r="J22" s="133"/>
      <c r="K22" s="133"/>
      <c r="L22" s="133"/>
      <c r="M22" s="133"/>
      <c r="N22" s="134"/>
    </row>
    <row r="23" spans="1:15" ht="43.95" customHeight="1">
      <c r="A23" s="11">
        <f>IF(B23&lt;&gt;"",A22+1,"")</f>
        <v>2</v>
      </c>
      <c r="B23" s="132" t="s">
        <v>181</v>
      </c>
      <c r="C23" s="133"/>
      <c r="D23" s="133"/>
      <c r="E23" s="133"/>
      <c r="F23" s="133"/>
      <c r="G23" s="134"/>
      <c r="H23" s="12">
        <v>6</v>
      </c>
      <c r="I23" s="132"/>
      <c r="J23" s="133"/>
      <c r="K23" s="133"/>
      <c r="L23" s="133"/>
      <c r="M23" s="133"/>
      <c r="N23" s="134"/>
    </row>
    <row r="24" spans="1:15" ht="39" customHeight="1">
      <c r="A24" s="11">
        <v>3</v>
      </c>
      <c r="B24" s="132" t="s">
        <v>185</v>
      </c>
      <c r="C24" s="133"/>
      <c r="D24" s="133"/>
      <c r="E24" s="133"/>
      <c r="F24" s="133"/>
      <c r="G24" s="134"/>
      <c r="H24" s="12">
        <v>7</v>
      </c>
      <c r="I24" s="132"/>
      <c r="J24" s="133"/>
      <c r="K24" s="133"/>
      <c r="L24" s="133"/>
      <c r="M24" s="133"/>
      <c r="N24" s="134"/>
    </row>
    <row r="25" spans="1:15" ht="36" customHeight="1" thickBot="1">
      <c r="A25" s="13">
        <v>4</v>
      </c>
      <c r="B25" s="132"/>
      <c r="C25" s="133"/>
      <c r="D25" s="133"/>
      <c r="E25" s="133"/>
      <c r="F25" s="133"/>
      <c r="G25" s="134"/>
      <c r="H25" s="14"/>
      <c r="I25" s="132"/>
      <c r="J25" s="133"/>
      <c r="K25" s="133"/>
      <c r="L25" s="133"/>
      <c r="M25" s="133"/>
      <c r="N25" s="134"/>
    </row>
    <row r="26" spans="1:15">
      <c r="A26" s="304" t="s">
        <v>14</v>
      </c>
      <c r="B26" s="305"/>
      <c r="C26" s="305"/>
      <c r="D26" s="305"/>
      <c r="E26" s="305"/>
      <c r="F26" s="305"/>
      <c r="G26" s="305"/>
      <c r="H26" s="305"/>
      <c r="I26" s="305"/>
      <c r="J26" s="305"/>
      <c r="K26" s="305"/>
      <c r="L26" s="305"/>
      <c r="M26" s="305"/>
      <c r="N26" s="306"/>
    </row>
    <row r="27" spans="1:15" ht="14.25" customHeight="1">
      <c r="A27" s="141" t="s">
        <v>15</v>
      </c>
      <c r="B27" s="142"/>
      <c r="C27" s="142"/>
      <c r="D27" s="142"/>
      <c r="E27" s="142"/>
      <c r="F27" s="142"/>
      <c r="G27" s="143" t="s">
        <v>16</v>
      </c>
      <c r="H27" s="144"/>
      <c r="I27" s="143" t="s">
        <v>17</v>
      </c>
      <c r="J27" s="144"/>
      <c r="K27" s="143" t="s">
        <v>18</v>
      </c>
      <c r="L27" s="144"/>
      <c r="M27" s="15">
        <v>2024</v>
      </c>
      <c r="N27" s="16">
        <v>2025</v>
      </c>
    </row>
    <row r="28" spans="1:15" ht="25.5" customHeight="1">
      <c r="A28" s="148" t="s">
        <v>183</v>
      </c>
      <c r="B28" s="149"/>
      <c r="C28" s="149"/>
      <c r="D28" s="149"/>
      <c r="E28" s="149"/>
      <c r="F28" s="150"/>
      <c r="G28" s="312" t="s">
        <v>182</v>
      </c>
      <c r="H28" s="156"/>
      <c r="I28" s="153"/>
      <c r="J28" s="154"/>
      <c r="K28" s="155"/>
      <c r="L28" s="156"/>
      <c r="M28" s="17"/>
      <c r="N28" s="18"/>
    </row>
    <row r="29" spans="1:15" ht="25.5" customHeight="1">
      <c r="A29" s="148" t="s">
        <v>184</v>
      </c>
      <c r="B29" s="149"/>
      <c r="C29" s="149"/>
      <c r="D29" s="149"/>
      <c r="E29" s="149"/>
      <c r="F29" s="150"/>
      <c r="G29" s="414">
        <v>1</v>
      </c>
      <c r="H29" s="415"/>
      <c r="I29" s="153"/>
      <c r="J29" s="154"/>
      <c r="K29" s="155"/>
      <c r="L29" s="156"/>
      <c r="M29" s="17"/>
      <c r="N29" s="18"/>
    </row>
    <row r="30" spans="1:15" ht="25.5" customHeight="1">
      <c r="A30" s="148" t="s">
        <v>186</v>
      </c>
      <c r="B30" s="149"/>
      <c r="C30" s="149"/>
      <c r="D30" s="149"/>
      <c r="E30" s="149"/>
      <c r="F30" s="150"/>
      <c r="G30" s="155">
        <v>2</v>
      </c>
      <c r="H30" s="156"/>
      <c r="I30" s="153"/>
      <c r="J30" s="154"/>
      <c r="K30" s="155"/>
      <c r="L30" s="156"/>
      <c r="M30" s="17"/>
      <c r="N30" s="18"/>
    </row>
    <row r="31" spans="1:15" ht="25.5" customHeight="1">
      <c r="A31" s="148"/>
      <c r="B31" s="149"/>
      <c r="C31" s="149"/>
      <c r="D31" s="149"/>
      <c r="E31" s="149"/>
      <c r="F31" s="150"/>
      <c r="G31" s="155"/>
      <c r="H31" s="156"/>
      <c r="I31" s="153"/>
      <c r="J31" s="154"/>
      <c r="K31" s="155"/>
      <c r="L31" s="156"/>
      <c r="M31" s="17"/>
      <c r="N31" s="18"/>
    </row>
    <row r="32" spans="1:15" ht="25.5" customHeight="1">
      <c r="A32" s="148"/>
      <c r="B32" s="149"/>
      <c r="C32" s="149"/>
      <c r="D32" s="149"/>
      <c r="E32" s="149"/>
      <c r="F32" s="150"/>
      <c r="G32" s="155"/>
      <c r="H32" s="156"/>
      <c r="I32" s="153"/>
      <c r="J32" s="154"/>
      <c r="K32" s="155"/>
      <c r="L32" s="156"/>
      <c r="M32" s="17"/>
      <c r="N32" s="18"/>
    </row>
    <row r="33" spans="1:15" ht="14.7" customHeight="1">
      <c r="A33" s="148"/>
      <c r="B33" s="149"/>
      <c r="C33" s="149"/>
      <c r="D33" s="149"/>
      <c r="E33" s="149"/>
      <c r="F33" s="150"/>
      <c r="G33" s="155"/>
      <c r="H33" s="156"/>
      <c r="I33" s="153"/>
      <c r="J33" s="154"/>
      <c r="K33" s="155"/>
      <c r="L33" s="156"/>
      <c r="M33" s="17"/>
      <c r="N33" s="18"/>
    </row>
    <row r="34" spans="1:15">
      <c r="A34" s="158"/>
      <c r="B34" s="159"/>
      <c r="C34" s="159"/>
      <c r="D34" s="159"/>
      <c r="E34" s="159"/>
      <c r="F34" s="160"/>
      <c r="G34" s="155"/>
      <c r="H34" s="156"/>
      <c r="I34" s="153"/>
      <c r="J34" s="154"/>
      <c r="K34" s="155"/>
      <c r="L34" s="156"/>
      <c r="M34" s="17"/>
      <c r="N34" s="18"/>
    </row>
    <row r="35" spans="1:15">
      <c r="A35" s="141" t="s">
        <v>19</v>
      </c>
      <c r="B35" s="142"/>
      <c r="C35" s="142"/>
      <c r="D35" s="142"/>
      <c r="E35" s="142"/>
      <c r="F35" s="142"/>
      <c r="G35" s="143" t="s">
        <v>16</v>
      </c>
      <c r="H35" s="144"/>
      <c r="I35" s="143" t="s">
        <v>17</v>
      </c>
      <c r="J35" s="144"/>
      <c r="K35" s="143" t="s">
        <v>18</v>
      </c>
      <c r="L35" s="144"/>
      <c r="M35" s="15">
        <v>2024</v>
      </c>
      <c r="N35" s="16">
        <v>2025</v>
      </c>
    </row>
    <row r="36" spans="1:15">
      <c r="A36" s="161" t="s">
        <v>20</v>
      </c>
      <c r="B36" s="162"/>
      <c r="C36" s="162"/>
      <c r="D36" s="162"/>
      <c r="E36" s="162"/>
      <c r="F36" s="163"/>
      <c r="G36" s="164">
        <v>1</v>
      </c>
      <c r="H36" s="165"/>
      <c r="I36" s="166"/>
      <c r="J36" s="167"/>
      <c r="K36" s="168"/>
      <c r="L36" s="165"/>
      <c r="M36" s="19"/>
      <c r="N36" s="20"/>
    </row>
    <row r="37" spans="1:15" ht="16.2" customHeight="1">
      <c r="A37" s="148"/>
      <c r="B37" s="149"/>
      <c r="C37" s="149"/>
      <c r="D37" s="149"/>
      <c r="E37" s="149"/>
      <c r="F37" s="150"/>
      <c r="G37" s="312"/>
      <c r="H37" s="313"/>
      <c r="I37" s="153"/>
      <c r="J37" s="154"/>
      <c r="K37" s="155"/>
      <c r="L37" s="156"/>
      <c r="M37" s="17"/>
      <c r="N37" s="18"/>
    </row>
    <row r="38" spans="1:15">
      <c r="A38" s="158"/>
      <c r="B38" s="159"/>
      <c r="C38" s="159"/>
      <c r="D38" s="159"/>
      <c r="E38" s="159"/>
      <c r="F38" s="160"/>
      <c r="G38" s="312"/>
      <c r="H38" s="156"/>
      <c r="I38" s="153"/>
      <c r="J38" s="154"/>
      <c r="K38" s="155"/>
      <c r="L38" s="156"/>
      <c r="M38" s="17"/>
      <c r="N38" s="18"/>
    </row>
    <row r="39" spans="1:15">
      <c r="A39" s="141" t="s">
        <v>22</v>
      </c>
      <c r="B39" s="142"/>
      <c r="C39" s="142"/>
      <c r="D39" s="142"/>
      <c r="E39" s="142"/>
      <c r="F39" s="142"/>
      <c r="G39" s="143" t="s">
        <v>16</v>
      </c>
      <c r="H39" s="144"/>
      <c r="I39" s="143" t="s">
        <v>17</v>
      </c>
      <c r="J39" s="144"/>
      <c r="K39" s="143" t="s">
        <v>18</v>
      </c>
      <c r="L39" s="144"/>
      <c r="M39" s="15">
        <v>2024</v>
      </c>
      <c r="N39" s="16">
        <v>2025</v>
      </c>
    </row>
    <row r="40" spans="1:15" ht="15.75" customHeight="1">
      <c r="A40" s="148"/>
      <c r="B40" s="149"/>
      <c r="C40" s="149"/>
      <c r="D40" s="149"/>
      <c r="E40" s="149"/>
      <c r="F40" s="150"/>
      <c r="G40" s="412"/>
      <c r="H40" s="413"/>
      <c r="I40" s="153"/>
      <c r="J40" s="154"/>
      <c r="K40" s="155"/>
      <c r="L40" s="156"/>
      <c r="M40" s="17"/>
      <c r="N40" s="18"/>
      <c r="O40" s="60"/>
    </row>
    <row r="41" spans="1:15" ht="15.75" customHeight="1">
      <c r="A41" s="148"/>
      <c r="B41" s="149"/>
      <c r="C41" s="149"/>
      <c r="D41" s="149"/>
      <c r="E41" s="149"/>
      <c r="F41" s="150"/>
      <c r="G41" s="155"/>
      <c r="H41" s="156"/>
      <c r="I41" s="153"/>
      <c r="J41" s="154"/>
      <c r="K41" s="155"/>
      <c r="L41" s="156"/>
      <c r="M41" s="17"/>
      <c r="N41" s="18"/>
    </row>
    <row r="42" spans="1:15">
      <c r="A42" s="141" t="s">
        <v>23</v>
      </c>
      <c r="B42" s="142"/>
      <c r="C42" s="142"/>
      <c r="D42" s="142"/>
      <c r="E42" s="142"/>
      <c r="F42" s="142"/>
      <c r="G42" s="143" t="s">
        <v>16</v>
      </c>
      <c r="H42" s="144"/>
      <c r="I42" s="143" t="s">
        <v>17</v>
      </c>
      <c r="J42" s="144"/>
      <c r="K42" s="143" t="s">
        <v>18</v>
      </c>
      <c r="L42" s="144"/>
      <c r="M42" s="15">
        <v>2024</v>
      </c>
      <c r="N42" s="16">
        <v>2025</v>
      </c>
    </row>
    <row r="43" spans="1:15" ht="15.6" customHeight="1">
      <c r="A43" s="148"/>
      <c r="B43" s="149"/>
      <c r="C43" s="149"/>
      <c r="D43" s="149"/>
      <c r="E43" s="149"/>
      <c r="F43" s="150"/>
      <c r="G43" s="319"/>
      <c r="H43" s="156"/>
      <c r="I43" s="153"/>
      <c r="J43" s="154"/>
      <c r="K43" s="155"/>
      <c r="L43" s="156"/>
      <c r="M43" s="17"/>
      <c r="N43" s="18"/>
    </row>
    <row r="44" spans="1:15" ht="13.8" thickBot="1">
      <c r="A44" s="335"/>
      <c r="B44" s="336"/>
      <c r="C44" s="336"/>
      <c r="D44" s="336"/>
      <c r="E44" s="336"/>
      <c r="F44" s="337"/>
      <c r="G44" s="330"/>
      <c r="H44" s="331"/>
      <c r="I44" s="338"/>
      <c r="J44" s="337"/>
      <c r="K44" s="330"/>
      <c r="L44" s="331"/>
      <c r="M44" s="21"/>
      <c r="N44" s="22"/>
    </row>
    <row r="48" spans="1:15" ht="22.5" customHeight="1"/>
    <row r="65454" spans="251:255">
      <c r="IQ65454" s="8" t="s">
        <v>64</v>
      </c>
      <c r="IR65454" s="8" t="s">
        <v>65</v>
      </c>
      <c r="IS65454" s="8" t="s">
        <v>66</v>
      </c>
      <c r="IT65454" s="8" t="s">
        <v>67</v>
      </c>
      <c r="IU65454" s="8" t="s">
        <v>68</v>
      </c>
    </row>
    <row r="65455" spans="251:255">
      <c r="IQ65455" s="8" t="e">
        <f>#REF!&amp;#REF!</f>
        <v>#REF!</v>
      </c>
      <c r="IR65455" s="8">
        <f>$A$14</f>
        <v>0</v>
      </c>
      <c r="IS65455" s="8" t="e">
        <f>$B$22&amp;" - "&amp;$B$23&amp;" - "&amp;$B$24&amp;" - "&amp;$I$22&amp;" - "&amp;#REF!&amp;" - "&amp;$I$23&amp;" - "&amp;$I$24&amp;" - "&amp;#REF!</f>
        <v>#REF!</v>
      </c>
      <c r="IT65455" s="8" t="e">
        <f>$A$36&amp;": "&amp;$I$36&amp;" - "&amp;#REF!&amp;": "&amp;#REF!&amp;" - "&amp;#REF!&amp;": "&amp;#REF!&amp;" - "&amp;#REF!&amp;": "&amp;#REF!&amp;" - "&amp;#REF!&amp;": "&amp;#REF!&amp;" - "&amp;#REF!&amp;": "&amp;#REF!&amp;" - "&amp;$A$37&amp;": "&amp;$I$37&amp;" - "&amp;$A$38&amp;": "&amp;$I$38&amp;" - "&amp;#REF!&amp;": "&amp;#REF!&amp;" - "&amp;$A$41&amp;": "&amp;$I$41&amp;" - "&amp;$A$42&amp;": "&amp;$I$42&amp;" - "&amp;#REF!&amp;": "&amp;#REF!&amp;" - "&amp;$A$44&amp;": "&amp;$I$44</f>
        <v>#REF!</v>
      </c>
      <c r="IU65455" s="8" t="e">
        <f>#REF!</f>
        <v>#REF!</v>
      </c>
    </row>
  </sheetData>
  <sheetProtection formatCells="0" formatColumns="0" formatRows="0"/>
  <mergeCells count="110">
    <mergeCell ref="A1:N1"/>
    <mergeCell ref="A2:D2"/>
    <mergeCell ref="E2:H2"/>
    <mergeCell ref="I2:N2"/>
    <mergeCell ref="A3:D4"/>
    <mergeCell ref="E3:H4"/>
    <mergeCell ref="I3:N4"/>
    <mergeCell ref="A7:B7"/>
    <mergeCell ref="C7:N7"/>
    <mergeCell ref="C8:N18"/>
    <mergeCell ref="O8:O18"/>
    <mergeCell ref="A10:B17"/>
    <mergeCell ref="A18:B18"/>
    <mergeCell ref="A5:B5"/>
    <mergeCell ref="C5:H5"/>
    <mergeCell ref="I5:J5"/>
    <mergeCell ref="K5:N5"/>
    <mergeCell ref="A6:B6"/>
    <mergeCell ref="C6:H6"/>
    <mergeCell ref="I6:J6"/>
    <mergeCell ref="K6:N6"/>
    <mergeCell ref="A21:N21"/>
    <mergeCell ref="B22:G22"/>
    <mergeCell ref="I22:N22"/>
    <mergeCell ref="B23:G23"/>
    <mergeCell ref="I23:N23"/>
    <mergeCell ref="B24:G24"/>
    <mergeCell ref="I24:N24"/>
    <mergeCell ref="C19:H20"/>
    <mergeCell ref="I19:J19"/>
    <mergeCell ref="K19:L19"/>
    <mergeCell ref="M19:N19"/>
    <mergeCell ref="I20:J20"/>
    <mergeCell ref="K20:L20"/>
    <mergeCell ref="M20:N20"/>
    <mergeCell ref="A28:F28"/>
    <mergeCell ref="G28:H28"/>
    <mergeCell ref="I28:J28"/>
    <mergeCell ref="K28:L28"/>
    <mergeCell ref="A29:F29"/>
    <mergeCell ref="G29:H29"/>
    <mergeCell ref="I29:J29"/>
    <mergeCell ref="K29:L29"/>
    <mergeCell ref="B25:G25"/>
    <mergeCell ref="I25:N25"/>
    <mergeCell ref="A26:N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44:F44"/>
    <mergeCell ref="G44:H44"/>
    <mergeCell ref="I44:J44"/>
    <mergeCell ref="K44:L44"/>
    <mergeCell ref="A42:F42"/>
    <mergeCell ref="G42:H42"/>
    <mergeCell ref="I42:J42"/>
    <mergeCell ref="K42:L42"/>
    <mergeCell ref="A43:F43"/>
    <mergeCell ref="G43:H43"/>
    <mergeCell ref="I43:J43"/>
    <mergeCell ref="K43:L43"/>
  </mergeCells>
  <printOptions horizontalCentered="1"/>
  <pageMargins left="0.25" right="0.25" top="0.75" bottom="0.75" header="0.3" footer="0.3"/>
  <pageSetup paperSize="9" scale="97"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452"/>
  <sheetViews>
    <sheetView zoomScaleNormal="100" workbookViewId="0">
      <selection activeCell="A2" sqref="A2:D2"/>
    </sheetView>
  </sheetViews>
  <sheetFormatPr defaultColWidth="9.109375" defaultRowHeight="13.2"/>
  <cols>
    <col min="1" max="2" width="8.5546875" style="1" customWidth="1"/>
    <col min="3" max="7" width="6.5546875" style="1" customWidth="1"/>
    <col min="8" max="8" width="11.88671875" style="1" customWidth="1"/>
    <col min="9" max="14" width="6.5546875" style="1" customWidth="1"/>
    <col min="15" max="15" width="89.88671875" style="1" customWidth="1"/>
    <col min="16" max="16" width="10" style="1" bestFit="1" customWidth="1"/>
    <col min="17" max="244" width="9.109375" style="1"/>
    <col min="245" max="245" width="14.109375" style="1" bestFit="1" customWidth="1"/>
    <col min="246" max="16384" width="9.109375" style="1"/>
  </cols>
  <sheetData>
    <row r="1" spans="1:15" ht="18" customHeight="1" thickBot="1">
      <c r="A1" s="253" t="s">
        <v>145</v>
      </c>
      <c r="B1" s="253"/>
      <c r="C1" s="253"/>
      <c r="D1" s="253"/>
      <c r="E1" s="253"/>
      <c r="F1" s="253"/>
      <c r="G1" s="253"/>
      <c r="H1" s="253"/>
      <c r="I1" s="253"/>
      <c r="J1" s="253"/>
      <c r="K1" s="253"/>
      <c r="L1" s="253"/>
      <c r="M1" s="253"/>
      <c r="N1" s="253"/>
    </row>
    <row r="2" spans="1:15" s="2" customFormat="1" ht="12" thickBot="1">
      <c r="A2" s="254" t="s">
        <v>141</v>
      </c>
      <c r="B2" s="255"/>
      <c r="C2" s="255"/>
      <c r="D2" s="255"/>
      <c r="E2" s="255" t="s">
        <v>2</v>
      </c>
      <c r="F2" s="255"/>
      <c r="G2" s="255"/>
      <c r="H2" s="255"/>
      <c r="I2" s="255" t="s">
        <v>3</v>
      </c>
      <c r="J2" s="255"/>
      <c r="K2" s="255"/>
      <c r="L2" s="255"/>
      <c r="M2" s="255"/>
      <c r="N2" s="256"/>
    </row>
    <row r="3" spans="1:15" s="2" customFormat="1" ht="11.4">
      <c r="A3" s="257" t="s">
        <v>187</v>
      </c>
      <c r="B3" s="258"/>
      <c r="C3" s="258"/>
      <c r="D3" s="258"/>
      <c r="E3" s="258" t="s">
        <v>188</v>
      </c>
      <c r="F3" s="258"/>
      <c r="G3" s="258"/>
      <c r="H3" s="258"/>
      <c r="I3" s="261" t="s">
        <v>146</v>
      </c>
      <c r="J3" s="262"/>
      <c r="K3" s="262"/>
      <c r="L3" s="262"/>
      <c r="M3" s="262"/>
      <c r="N3" s="263"/>
    </row>
    <row r="4" spans="1:15" s="2" customFormat="1" ht="11.4">
      <c r="A4" s="259"/>
      <c r="B4" s="260"/>
      <c r="C4" s="260"/>
      <c r="D4" s="260"/>
      <c r="E4" s="260"/>
      <c r="F4" s="260"/>
      <c r="G4" s="260"/>
      <c r="H4" s="260"/>
      <c r="I4" s="264"/>
      <c r="J4" s="265"/>
      <c r="K4" s="265"/>
      <c r="L4" s="265"/>
      <c r="M4" s="265"/>
      <c r="N4" s="266"/>
    </row>
    <row r="5" spans="1:15" s="2" customFormat="1" ht="27" customHeight="1">
      <c r="A5" s="285" t="s">
        <v>5</v>
      </c>
      <c r="B5" s="286"/>
      <c r="C5" s="287"/>
      <c r="D5" s="287"/>
      <c r="E5" s="287"/>
      <c r="F5" s="287"/>
      <c r="G5" s="287"/>
      <c r="H5" s="287"/>
      <c r="I5" s="286" t="s">
        <v>6</v>
      </c>
      <c r="J5" s="286"/>
      <c r="K5" s="288"/>
      <c r="L5" s="288"/>
      <c r="M5" s="288"/>
      <c r="N5" s="289"/>
    </row>
    <row r="6" spans="1:15" ht="22.5" customHeight="1">
      <c r="A6" s="290" t="s">
        <v>7</v>
      </c>
      <c r="B6" s="291"/>
      <c r="C6" s="292"/>
      <c r="D6" s="292"/>
      <c r="E6" s="292"/>
      <c r="F6" s="292"/>
      <c r="G6" s="292"/>
      <c r="H6" s="292"/>
      <c r="I6" s="291" t="s">
        <v>8</v>
      </c>
      <c r="J6" s="291"/>
      <c r="K6" s="293"/>
      <c r="L6" s="294"/>
      <c r="M6" s="294"/>
      <c r="N6" s="295"/>
    </row>
    <row r="7" spans="1:15" ht="25.2" customHeight="1">
      <c r="A7" s="296" t="s">
        <v>9</v>
      </c>
      <c r="B7" s="297"/>
      <c r="C7" s="298" t="s">
        <v>212</v>
      </c>
      <c r="D7" s="299"/>
      <c r="E7" s="299"/>
      <c r="F7" s="299"/>
      <c r="G7" s="299"/>
      <c r="H7" s="299"/>
      <c r="I7" s="299"/>
      <c r="J7" s="299"/>
      <c r="K7" s="299"/>
      <c r="L7" s="299"/>
      <c r="M7" s="299"/>
      <c r="N7" s="300"/>
    </row>
    <row r="8" spans="1:15" ht="12.75" customHeight="1">
      <c r="A8" s="3"/>
      <c r="B8" s="4"/>
      <c r="C8" s="446" t="s">
        <v>190</v>
      </c>
      <c r="D8" s="447"/>
      <c r="E8" s="447"/>
      <c r="F8" s="447"/>
      <c r="G8" s="447"/>
      <c r="H8" s="447"/>
      <c r="I8" s="447"/>
      <c r="J8" s="447"/>
      <c r="K8" s="447"/>
      <c r="L8" s="447"/>
      <c r="M8" s="447"/>
      <c r="N8" s="448"/>
      <c r="O8" s="279"/>
    </row>
    <row r="9" spans="1:15" ht="12.75" customHeight="1">
      <c r="A9" s="5"/>
      <c r="B9" s="6"/>
      <c r="C9" s="446"/>
      <c r="D9" s="447"/>
      <c r="E9" s="447"/>
      <c r="F9" s="447"/>
      <c r="G9" s="447"/>
      <c r="H9" s="447"/>
      <c r="I9" s="447"/>
      <c r="J9" s="447"/>
      <c r="K9" s="447"/>
      <c r="L9" s="447"/>
      <c r="M9" s="447"/>
      <c r="N9" s="448"/>
      <c r="O9" s="280"/>
    </row>
    <row r="10" spans="1:15" ht="12.75" customHeight="1">
      <c r="A10" s="281" t="s">
        <v>10</v>
      </c>
      <c r="B10" s="282"/>
      <c r="C10" s="446"/>
      <c r="D10" s="447"/>
      <c r="E10" s="447"/>
      <c r="F10" s="447"/>
      <c r="G10" s="447"/>
      <c r="H10" s="447"/>
      <c r="I10" s="447"/>
      <c r="J10" s="447"/>
      <c r="K10" s="447"/>
      <c r="L10" s="447"/>
      <c r="M10" s="447"/>
      <c r="N10" s="448"/>
      <c r="O10" s="280"/>
    </row>
    <row r="11" spans="1:15" ht="12.75" customHeight="1">
      <c r="A11" s="281"/>
      <c r="B11" s="282"/>
      <c r="C11" s="446"/>
      <c r="D11" s="447"/>
      <c r="E11" s="447"/>
      <c r="F11" s="447"/>
      <c r="G11" s="447"/>
      <c r="H11" s="447"/>
      <c r="I11" s="447"/>
      <c r="J11" s="447"/>
      <c r="K11" s="447"/>
      <c r="L11" s="447"/>
      <c r="M11" s="447"/>
      <c r="N11" s="448"/>
      <c r="O11" s="280"/>
    </row>
    <row r="12" spans="1:15" ht="24" customHeight="1">
      <c r="A12" s="281"/>
      <c r="B12" s="282"/>
      <c r="C12" s="446"/>
      <c r="D12" s="447"/>
      <c r="E12" s="447"/>
      <c r="F12" s="447"/>
      <c r="G12" s="447"/>
      <c r="H12" s="447"/>
      <c r="I12" s="447"/>
      <c r="J12" s="447"/>
      <c r="K12" s="447"/>
      <c r="L12" s="447"/>
      <c r="M12" s="447"/>
      <c r="N12" s="448"/>
      <c r="O12" s="280"/>
    </row>
    <row r="13" spans="1:15" ht="12.75" customHeight="1">
      <c r="A13" s="281"/>
      <c r="B13" s="282"/>
      <c r="C13" s="446"/>
      <c r="D13" s="447"/>
      <c r="E13" s="447"/>
      <c r="F13" s="447"/>
      <c r="G13" s="447"/>
      <c r="H13" s="447"/>
      <c r="I13" s="447"/>
      <c r="J13" s="447"/>
      <c r="K13" s="447"/>
      <c r="L13" s="447"/>
      <c r="M13" s="447"/>
      <c r="N13" s="448"/>
      <c r="O13" s="280"/>
    </row>
    <row r="14" spans="1:15" ht="12.75" customHeight="1">
      <c r="A14" s="281"/>
      <c r="B14" s="282"/>
      <c r="C14" s="446"/>
      <c r="D14" s="447"/>
      <c r="E14" s="447"/>
      <c r="F14" s="447"/>
      <c r="G14" s="447"/>
      <c r="H14" s="447"/>
      <c r="I14" s="447"/>
      <c r="J14" s="447"/>
      <c r="K14" s="447"/>
      <c r="L14" s="447"/>
      <c r="M14" s="447"/>
      <c r="N14" s="448"/>
      <c r="O14" s="280"/>
    </row>
    <row r="15" spans="1:15" ht="12.75" customHeight="1">
      <c r="A15" s="281"/>
      <c r="B15" s="282"/>
      <c r="C15" s="446"/>
      <c r="D15" s="447"/>
      <c r="E15" s="447"/>
      <c r="F15" s="447"/>
      <c r="G15" s="447"/>
      <c r="H15" s="447"/>
      <c r="I15" s="447"/>
      <c r="J15" s="447"/>
      <c r="K15" s="447"/>
      <c r="L15" s="447"/>
      <c r="M15" s="447"/>
      <c r="N15" s="448"/>
      <c r="O15" s="280"/>
    </row>
    <row r="16" spans="1:15" ht="39.75" customHeight="1">
      <c r="A16" s="283"/>
      <c r="B16" s="284"/>
      <c r="C16" s="449"/>
      <c r="D16" s="450"/>
      <c r="E16" s="450"/>
      <c r="F16" s="450"/>
      <c r="G16" s="450"/>
      <c r="H16" s="450"/>
      <c r="I16" s="450"/>
      <c r="J16" s="450"/>
      <c r="K16" s="450"/>
      <c r="L16" s="450"/>
      <c r="M16" s="450"/>
      <c r="N16" s="451"/>
      <c r="O16" s="280"/>
    </row>
    <row r="17" spans="1:14" ht="12.75" customHeight="1">
      <c r="A17" s="7"/>
      <c r="B17" s="8"/>
      <c r="C17" s="267" t="s">
        <v>11</v>
      </c>
      <c r="D17" s="268"/>
      <c r="E17" s="268"/>
      <c r="F17" s="268"/>
      <c r="G17" s="268"/>
      <c r="H17" s="269"/>
      <c r="I17" s="273">
        <v>2023</v>
      </c>
      <c r="J17" s="274"/>
      <c r="K17" s="273">
        <v>2024</v>
      </c>
      <c r="L17" s="274"/>
      <c r="M17" s="275">
        <v>2025</v>
      </c>
      <c r="N17" s="276"/>
    </row>
    <row r="18" spans="1:14" ht="12.75" customHeight="1">
      <c r="A18" s="7"/>
      <c r="B18" s="8"/>
      <c r="C18" s="270"/>
      <c r="D18" s="271"/>
      <c r="E18" s="271"/>
      <c r="F18" s="271"/>
      <c r="G18" s="271"/>
      <c r="H18" s="272"/>
      <c r="I18" s="277" t="s">
        <v>12</v>
      </c>
      <c r="J18" s="277"/>
      <c r="K18" s="277" t="s">
        <v>12</v>
      </c>
      <c r="L18" s="277"/>
      <c r="M18" s="277"/>
      <c r="N18" s="278"/>
    </row>
    <row r="19" spans="1:14" ht="18.75" customHeight="1">
      <c r="A19" s="250" t="s">
        <v>13</v>
      </c>
      <c r="B19" s="251"/>
      <c r="C19" s="251"/>
      <c r="D19" s="251"/>
      <c r="E19" s="251"/>
      <c r="F19" s="251"/>
      <c r="G19" s="251"/>
      <c r="H19" s="251"/>
      <c r="I19" s="251"/>
      <c r="J19" s="251"/>
      <c r="K19" s="251"/>
      <c r="L19" s="251"/>
      <c r="M19" s="251"/>
      <c r="N19" s="252"/>
    </row>
    <row r="20" spans="1:14" ht="55.95" customHeight="1">
      <c r="A20" s="9">
        <f>IF(B20&lt;&gt;"",1,"")</f>
        <v>1</v>
      </c>
      <c r="B20" s="132" t="s">
        <v>189</v>
      </c>
      <c r="C20" s="133"/>
      <c r="D20" s="133"/>
      <c r="E20" s="133"/>
      <c r="F20" s="133"/>
      <c r="G20" s="134"/>
      <c r="H20" s="10">
        <v>5</v>
      </c>
      <c r="I20" s="132"/>
      <c r="J20" s="133"/>
      <c r="K20" s="133"/>
      <c r="L20" s="133"/>
      <c r="M20" s="133"/>
      <c r="N20" s="134"/>
    </row>
    <row r="21" spans="1:14" ht="43.95" customHeight="1">
      <c r="A21" s="11">
        <f>IF(B21&lt;&gt;"",A20+1,"")</f>
        <v>2</v>
      </c>
      <c r="B21" s="132" t="s">
        <v>236</v>
      </c>
      <c r="C21" s="133"/>
      <c r="D21" s="133"/>
      <c r="E21" s="133"/>
      <c r="F21" s="133"/>
      <c r="G21" s="134"/>
      <c r="H21" s="12">
        <v>6</v>
      </c>
      <c r="I21" s="132"/>
      <c r="J21" s="133"/>
      <c r="K21" s="133"/>
      <c r="L21" s="133"/>
      <c r="M21" s="133"/>
      <c r="N21" s="134"/>
    </row>
    <row r="22" spans="1:14" ht="39" customHeight="1">
      <c r="A22" s="11">
        <v>3</v>
      </c>
      <c r="B22" s="132" t="s">
        <v>237</v>
      </c>
      <c r="C22" s="133"/>
      <c r="D22" s="133"/>
      <c r="E22" s="133"/>
      <c r="F22" s="133"/>
      <c r="G22" s="134"/>
      <c r="H22" s="12">
        <v>7</v>
      </c>
      <c r="I22" s="132"/>
      <c r="J22" s="133"/>
      <c r="K22" s="133"/>
      <c r="L22" s="133"/>
      <c r="M22" s="133"/>
      <c r="N22" s="134"/>
    </row>
    <row r="23" spans="1:14" ht="36" customHeight="1" thickBot="1">
      <c r="A23" s="13">
        <v>4</v>
      </c>
      <c r="B23" s="132"/>
      <c r="C23" s="133"/>
      <c r="D23" s="133"/>
      <c r="E23" s="133"/>
      <c r="F23" s="133"/>
      <c r="G23" s="134"/>
      <c r="H23" s="14"/>
      <c r="I23" s="132"/>
      <c r="J23" s="133"/>
      <c r="K23" s="133"/>
      <c r="L23" s="133"/>
      <c r="M23" s="133"/>
      <c r="N23" s="134"/>
    </row>
    <row r="24" spans="1:14">
      <c r="A24" s="304" t="s">
        <v>14</v>
      </c>
      <c r="B24" s="305"/>
      <c r="C24" s="305"/>
      <c r="D24" s="305"/>
      <c r="E24" s="305"/>
      <c r="F24" s="305"/>
      <c r="G24" s="305"/>
      <c r="H24" s="305"/>
      <c r="I24" s="305"/>
      <c r="J24" s="305"/>
      <c r="K24" s="305"/>
      <c r="L24" s="305"/>
      <c r="M24" s="305"/>
      <c r="N24" s="306"/>
    </row>
    <row r="25" spans="1:14" ht="14.25" customHeight="1">
      <c r="A25" s="141" t="s">
        <v>15</v>
      </c>
      <c r="B25" s="142"/>
      <c r="C25" s="142"/>
      <c r="D25" s="142"/>
      <c r="E25" s="142"/>
      <c r="F25" s="142"/>
      <c r="G25" s="143" t="s">
        <v>16</v>
      </c>
      <c r="H25" s="144"/>
      <c r="I25" s="143" t="s">
        <v>17</v>
      </c>
      <c r="J25" s="144"/>
      <c r="K25" s="143" t="s">
        <v>18</v>
      </c>
      <c r="L25" s="144"/>
      <c r="M25" s="15">
        <v>2024</v>
      </c>
      <c r="N25" s="16">
        <v>2025</v>
      </c>
    </row>
    <row r="26" spans="1:14" ht="25.5" customHeight="1">
      <c r="A26" s="148" t="s">
        <v>213</v>
      </c>
      <c r="B26" s="149"/>
      <c r="C26" s="149"/>
      <c r="D26" s="149"/>
      <c r="E26" s="149"/>
      <c r="F26" s="150"/>
      <c r="G26" s="312">
        <v>45092</v>
      </c>
      <c r="H26" s="156"/>
      <c r="I26" s="153"/>
      <c r="J26" s="154"/>
      <c r="K26" s="155"/>
      <c r="L26" s="156"/>
      <c r="M26" s="17"/>
      <c r="N26" s="18"/>
    </row>
    <row r="27" spans="1:14" ht="25.5" customHeight="1">
      <c r="A27" s="148" t="s">
        <v>238</v>
      </c>
      <c r="B27" s="149"/>
      <c r="C27" s="149"/>
      <c r="D27" s="149"/>
      <c r="E27" s="149"/>
      <c r="F27" s="150"/>
      <c r="G27" s="312">
        <v>45107</v>
      </c>
      <c r="H27" s="313"/>
      <c r="I27" s="153"/>
      <c r="J27" s="154"/>
      <c r="K27" s="155"/>
      <c r="L27" s="156"/>
      <c r="M27" s="17"/>
      <c r="N27" s="18"/>
    </row>
    <row r="28" spans="1:14" ht="25.5" customHeight="1">
      <c r="A28" s="148" t="s">
        <v>239</v>
      </c>
      <c r="B28" s="149"/>
      <c r="C28" s="149"/>
      <c r="D28" s="149"/>
      <c r="E28" s="149"/>
      <c r="F28" s="150"/>
      <c r="G28" s="312">
        <v>45138</v>
      </c>
      <c r="H28" s="156"/>
      <c r="I28" s="153"/>
      <c r="J28" s="154"/>
      <c r="K28" s="155"/>
      <c r="L28" s="156"/>
      <c r="M28" s="17"/>
      <c r="N28" s="18"/>
    </row>
    <row r="29" spans="1:14" ht="25.5" customHeight="1">
      <c r="A29" s="148"/>
      <c r="B29" s="149"/>
      <c r="C29" s="149"/>
      <c r="D29" s="149"/>
      <c r="E29" s="149"/>
      <c r="F29" s="150"/>
      <c r="G29" s="155"/>
      <c r="H29" s="156"/>
      <c r="I29" s="153"/>
      <c r="J29" s="154"/>
      <c r="K29" s="155"/>
      <c r="L29" s="156"/>
      <c r="M29" s="17"/>
      <c r="N29" s="18"/>
    </row>
    <row r="30" spans="1:14" ht="14.7" customHeight="1">
      <c r="A30" s="148"/>
      <c r="B30" s="149"/>
      <c r="C30" s="149"/>
      <c r="D30" s="149"/>
      <c r="E30" s="149"/>
      <c r="F30" s="150"/>
      <c r="G30" s="155"/>
      <c r="H30" s="156"/>
      <c r="I30" s="153"/>
      <c r="J30" s="154"/>
      <c r="K30" s="155"/>
      <c r="L30" s="156"/>
      <c r="M30" s="17"/>
      <c r="N30" s="18"/>
    </row>
    <row r="31" spans="1:14">
      <c r="A31" s="158"/>
      <c r="B31" s="159"/>
      <c r="C31" s="159"/>
      <c r="D31" s="159"/>
      <c r="E31" s="159"/>
      <c r="F31" s="160"/>
      <c r="G31" s="155"/>
      <c r="H31" s="156"/>
      <c r="I31" s="153"/>
      <c r="J31" s="154"/>
      <c r="K31" s="155"/>
      <c r="L31" s="156"/>
      <c r="M31" s="17"/>
      <c r="N31" s="18"/>
    </row>
    <row r="32" spans="1:14">
      <c r="A32" s="141" t="s">
        <v>19</v>
      </c>
      <c r="B32" s="142"/>
      <c r="C32" s="142"/>
      <c r="D32" s="142"/>
      <c r="E32" s="142"/>
      <c r="F32" s="142"/>
      <c r="G32" s="143" t="s">
        <v>16</v>
      </c>
      <c r="H32" s="144"/>
      <c r="I32" s="143" t="s">
        <v>17</v>
      </c>
      <c r="J32" s="144"/>
      <c r="K32" s="143" t="s">
        <v>18</v>
      </c>
      <c r="L32" s="144"/>
      <c r="M32" s="15">
        <v>2024</v>
      </c>
      <c r="N32" s="16">
        <v>2025</v>
      </c>
    </row>
    <row r="33" spans="1:15">
      <c r="A33" s="161" t="s">
        <v>20</v>
      </c>
      <c r="B33" s="162"/>
      <c r="C33" s="162"/>
      <c r="D33" s="162"/>
      <c r="E33" s="162"/>
      <c r="F33" s="163"/>
      <c r="G33" s="164">
        <v>1</v>
      </c>
      <c r="H33" s="165"/>
      <c r="I33" s="166"/>
      <c r="J33" s="167"/>
      <c r="K33" s="168"/>
      <c r="L33" s="165"/>
      <c r="M33" s="19"/>
      <c r="N33" s="20"/>
    </row>
    <row r="34" spans="1:15" ht="16.2" customHeight="1">
      <c r="A34" s="148"/>
      <c r="B34" s="149"/>
      <c r="C34" s="149"/>
      <c r="D34" s="149"/>
      <c r="E34" s="149"/>
      <c r="F34" s="150"/>
      <c r="G34" s="312"/>
      <c r="H34" s="313"/>
      <c r="I34" s="153"/>
      <c r="J34" s="154"/>
      <c r="K34" s="155"/>
      <c r="L34" s="156"/>
      <c r="M34" s="17"/>
      <c r="N34" s="18"/>
    </row>
    <row r="35" spans="1:15">
      <c r="A35" s="158"/>
      <c r="B35" s="159"/>
      <c r="C35" s="159"/>
      <c r="D35" s="159"/>
      <c r="E35" s="159"/>
      <c r="F35" s="160"/>
      <c r="G35" s="312"/>
      <c r="H35" s="156"/>
      <c r="I35" s="153"/>
      <c r="J35" s="154"/>
      <c r="K35" s="155"/>
      <c r="L35" s="156"/>
      <c r="M35" s="17"/>
      <c r="N35" s="18"/>
    </row>
    <row r="36" spans="1:15">
      <c r="A36" s="141" t="s">
        <v>22</v>
      </c>
      <c r="B36" s="142"/>
      <c r="C36" s="142"/>
      <c r="D36" s="142"/>
      <c r="E36" s="142"/>
      <c r="F36" s="142"/>
      <c r="G36" s="143" t="s">
        <v>16</v>
      </c>
      <c r="H36" s="144"/>
      <c r="I36" s="143" t="s">
        <v>17</v>
      </c>
      <c r="J36" s="144"/>
      <c r="K36" s="143" t="s">
        <v>18</v>
      </c>
      <c r="L36" s="144"/>
      <c r="M36" s="15">
        <v>2024</v>
      </c>
      <c r="N36" s="16">
        <v>2025</v>
      </c>
    </row>
    <row r="37" spans="1:15" ht="15.75" customHeight="1">
      <c r="A37" s="148"/>
      <c r="B37" s="149"/>
      <c r="C37" s="149"/>
      <c r="D37" s="149"/>
      <c r="E37" s="149"/>
      <c r="F37" s="150"/>
      <c r="G37" s="412"/>
      <c r="H37" s="413"/>
      <c r="I37" s="153"/>
      <c r="J37" s="154"/>
      <c r="K37" s="155"/>
      <c r="L37" s="156"/>
      <c r="M37" s="17"/>
      <c r="N37" s="18"/>
      <c r="O37" s="60"/>
    </row>
    <row r="38" spans="1:15" ht="15.75" customHeight="1">
      <c r="A38" s="148"/>
      <c r="B38" s="149"/>
      <c r="C38" s="149"/>
      <c r="D38" s="149"/>
      <c r="E38" s="149"/>
      <c r="F38" s="150"/>
      <c r="G38" s="155"/>
      <c r="H38" s="156"/>
      <c r="I38" s="153"/>
      <c r="J38" s="154"/>
      <c r="K38" s="155"/>
      <c r="L38" s="156"/>
      <c r="M38" s="17"/>
      <c r="N38" s="18"/>
    </row>
    <row r="39" spans="1:15">
      <c r="A39" s="141" t="s">
        <v>23</v>
      </c>
      <c r="B39" s="142"/>
      <c r="C39" s="142"/>
      <c r="D39" s="142"/>
      <c r="E39" s="142"/>
      <c r="F39" s="142"/>
      <c r="G39" s="143" t="s">
        <v>16</v>
      </c>
      <c r="H39" s="144"/>
      <c r="I39" s="143" t="s">
        <v>17</v>
      </c>
      <c r="J39" s="144"/>
      <c r="K39" s="143" t="s">
        <v>18</v>
      </c>
      <c r="L39" s="144"/>
      <c r="M39" s="15">
        <v>2024</v>
      </c>
      <c r="N39" s="16">
        <v>2025</v>
      </c>
    </row>
    <row r="40" spans="1:15" ht="15.6" customHeight="1">
      <c r="A40" s="148"/>
      <c r="B40" s="149"/>
      <c r="C40" s="149"/>
      <c r="D40" s="149"/>
      <c r="E40" s="149"/>
      <c r="F40" s="150"/>
      <c r="G40" s="319"/>
      <c r="H40" s="156"/>
      <c r="I40" s="153"/>
      <c r="J40" s="154"/>
      <c r="K40" s="155"/>
      <c r="L40" s="156"/>
      <c r="M40" s="17"/>
      <c r="N40" s="18"/>
    </row>
    <row r="41" spans="1:15" ht="13.8" thickBot="1">
      <c r="A41" s="335"/>
      <c r="B41" s="336"/>
      <c r="C41" s="336"/>
      <c r="D41" s="336"/>
      <c r="E41" s="336"/>
      <c r="F41" s="337"/>
      <c r="G41" s="330"/>
      <c r="H41" s="331"/>
      <c r="I41" s="338"/>
      <c r="J41" s="337"/>
      <c r="K41" s="330"/>
      <c r="L41" s="331"/>
      <c r="M41" s="21"/>
      <c r="N41" s="22"/>
    </row>
    <row r="45" spans="1:15" ht="22.5" customHeight="1"/>
    <row r="65451" spans="251:255">
      <c r="IQ65451" s="8" t="s">
        <v>64</v>
      </c>
      <c r="IR65451" s="8" t="s">
        <v>65</v>
      </c>
      <c r="IS65451" s="8" t="s">
        <v>66</v>
      </c>
      <c r="IT65451" s="8" t="s">
        <v>67</v>
      </c>
      <c r="IU65451" s="8" t="s">
        <v>68</v>
      </c>
    </row>
    <row r="65452" spans="251:255">
      <c r="IQ65452" s="8" t="e">
        <f>#REF!&amp;#REF!</f>
        <v>#REF!</v>
      </c>
      <c r="IR65452" s="8">
        <f>$A$14</f>
        <v>0</v>
      </c>
      <c r="IS65452" s="8" t="e">
        <f>$B$20&amp;" - "&amp;$B$21&amp;" - "&amp;$B$22&amp;" - "&amp;$I$20&amp;" - "&amp;#REF!&amp;" - "&amp;$I$21&amp;" - "&amp;$I$22&amp;" - "&amp;#REF!</f>
        <v>#REF!</v>
      </c>
      <c r="IT65452" s="8" t="e">
        <f>$A$33&amp;": "&amp;$I$33&amp;" - "&amp;#REF!&amp;": "&amp;#REF!&amp;" - "&amp;#REF!&amp;": "&amp;#REF!&amp;" - "&amp;#REF!&amp;": "&amp;#REF!&amp;" - "&amp;#REF!&amp;": "&amp;#REF!&amp;" - "&amp;#REF!&amp;": "&amp;#REF!&amp;" - "&amp;$A$34&amp;": "&amp;$I$34&amp;" - "&amp;$A$35&amp;": "&amp;$I$35&amp;" - "&amp;#REF!&amp;": "&amp;#REF!&amp;" - "&amp;$A$38&amp;": "&amp;$I$38&amp;" - "&amp;$A$39&amp;": "&amp;$I$39&amp;" - "&amp;#REF!&amp;": "&amp;#REF!&amp;" - "&amp;$A$41&amp;": "&amp;$I$41</f>
        <v>#REF!</v>
      </c>
      <c r="IU65452" s="8" t="e">
        <f>#REF!</f>
        <v>#REF!</v>
      </c>
    </row>
  </sheetData>
  <sheetProtection formatCells="0" formatColumns="0" formatRows="0"/>
  <mergeCells count="106">
    <mergeCell ref="A1:N1"/>
    <mergeCell ref="A2:D2"/>
    <mergeCell ref="E2:H2"/>
    <mergeCell ref="I2:N2"/>
    <mergeCell ref="A3:D4"/>
    <mergeCell ref="E3:H4"/>
    <mergeCell ref="I3:N4"/>
    <mergeCell ref="A7:B7"/>
    <mergeCell ref="C7:N7"/>
    <mergeCell ref="C8:N16"/>
    <mergeCell ref="O8:O16"/>
    <mergeCell ref="A10:B15"/>
    <mergeCell ref="A16:B16"/>
    <mergeCell ref="A5:B5"/>
    <mergeCell ref="C5:H5"/>
    <mergeCell ref="I5:J5"/>
    <mergeCell ref="K5:N5"/>
    <mergeCell ref="A6:B6"/>
    <mergeCell ref="C6:H6"/>
    <mergeCell ref="I6:J6"/>
    <mergeCell ref="K6:N6"/>
    <mergeCell ref="A19:N19"/>
    <mergeCell ref="B20:G20"/>
    <mergeCell ref="I20:N20"/>
    <mergeCell ref="B21:G21"/>
    <mergeCell ref="I21:N21"/>
    <mergeCell ref="B22:G22"/>
    <mergeCell ref="I22:N22"/>
    <mergeCell ref="C17:H18"/>
    <mergeCell ref="I17:J17"/>
    <mergeCell ref="K17:L17"/>
    <mergeCell ref="M17:N17"/>
    <mergeCell ref="I18:J18"/>
    <mergeCell ref="K18:L18"/>
    <mergeCell ref="M18:N18"/>
    <mergeCell ref="A26:F26"/>
    <mergeCell ref="G26:H26"/>
    <mergeCell ref="I26:J26"/>
    <mergeCell ref="K26:L26"/>
    <mergeCell ref="A27:F27"/>
    <mergeCell ref="G27:H27"/>
    <mergeCell ref="I27:J27"/>
    <mergeCell ref="K27:L27"/>
    <mergeCell ref="B23:G23"/>
    <mergeCell ref="I23:N23"/>
    <mergeCell ref="A24:N24"/>
    <mergeCell ref="A25:F25"/>
    <mergeCell ref="G25:H25"/>
    <mergeCell ref="I25:J25"/>
    <mergeCell ref="K25:L25"/>
    <mergeCell ref="A30:F30"/>
    <mergeCell ref="G30:H30"/>
    <mergeCell ref="I30:J30"/>
    <mergeCell ref="K30:L30"/>
    <mergeCell ref="A28:F28"/>
    <mergeCell ref="G28:H28"/>
    <mergeCell ref="I28:J28"/>
    <mergeCell ref="K28:L28"/>
    <mergeCell ref="A29:F29"/>
    <mergeCell ref="G29:H29"/>
    <mergeCell ref="I29:J29"/>
    <mergeCell ref="K29:L29"/>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41:F41"/>
    <mergeCell ref="G41:H41"/>
    <mergeCell ref="I41:J41"/>
    <mergeCell ref="K41:L41"/>
    <mergeCell ref="A39:F39"/>
    <mergeCell ref="G39:H39"/>
    <mergeCell ref="I39:J39"/>
    <mergeCell ref="K39:L39"/>
    <mergeCell ref="A40:F40"/>
    <mergeCell ref="G40:H40"/>
    <mergeCell ref="I40:J40"/>
    <mergeCell ref="K40:L40"/>
  </mergeCells>
  <printOptions horizontalCentered="1"/>
  <pageMargins left="0.25" right="0.25" top="0.75" bottom="0.75" header="0.3" footer="0.3"/>
  <pageSetup paperSize="9" scale="97"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452"/>
  <sheetViews>
    <sheetView zoomScaleNormal="100" workbookViewId="0">
      <selection activeCell="A2" sqref="A2:D2"/>
    </sheetView>
  </sheetViews>
  <sheetFormatPr defaultColWidth="9.109375" defaultRowHeight="13.2"/>
  <cols>
    <col min="1" max="2" width="8.5546875" style="1" customWidth="1"/>
    <col min="3" max="7" width="6.5546875" style="1" customWidth="1"/>
    <col min="8" max="8" width="11.88671875" style="1" customWidth="1"/>
    <col min="9" max="12" width="6.5546875" style="1" customWidth="1"/>
    <col min="13" max="13" width="5" style="1" customWidth="1"/>
    <col min="14" max="14" width="6.5546875" style="1" customWidth="1"/>
    <col min="15" max="15" width="89.88671875" style="1" customWidth="1"/>
    <col min="16" max="16" width="10" style="1" bestFit="1" customWidth="1"/>
    <col min="17" max="244" width="9.109375" style="1"/>
    <col min="245" max="245" width="14.109375" style="1" bestFit="1" customWidth="1"/>
    <col min="246" max="16384" width="9.109375" style="1"/>
  </cols>
  <sheetData>
    <row r="1" spans="1:15" ht="18" customHeight="1" thickBot="1">
      <c r="A1" s="495" t="s">
        <v>177</v>
      </c>
      <c r="B1" s="495"/>
      <c r="C1" s="495"/>
      <c r="D1" s="495"/>
      <c r="E1" s="495"/>
      <c r="F1" s="495"/>
      <c r="G1" s="495"/>
      <c r="H1" s="495"/>
      <c r="I1" s="495"/>
      <c r="J1" s="495"/>
      <c r="K1" s="495"/>
      <c r="L1" s="495"/>
      <c r="M1" s="495"/>
      <c r="N1" s="495"/>
    </row>
    <row r="2" spans="1:15" s="2" customFormat="1" ht="12" thickBot="1">
      <c r="A2" s="254" t="s">
        <v>141</v>
      </c>
      <c r="B2" s="255"/>
      <c r="C2" s="255"/>
      <c r="D2" s="255"/>
      <c r="E2" s="498" t="s">
        <v>2</v>
      </c>
      <c r="F2" s="496"/>
      <c r="G2" s="496"/>
      <c r="H2" s="497"/>
      <c r="I2" s="498" t="s">
        <v>3</v>
      </c>
      <c r="J2" s="496"/>
      <c r="K2" s="496"/>
      <c r="L2" s="496"/>
      <c r="M2" s="496"/>
      <c r="N2" s="499"/>
    </row>
    <row r="3" spans="1:15" s="2" customFormat="1" ht="11.4">
      <c r="A3" s="500" t="s">
        <v>187</v>
      </c>
      <c r="B3" s="501"/>
      <c r="C3" s="501"/>
      <c r="D3" s="502"/>
      <c r="E3" s="506" t="s">
        <v>188</v>
      </c>
      <c r="F3" s="501"/>
      <c r="G3" s="501"/>
      <c r="H3" s="502"/>
      <c r="I3" s="261"/>
      <c r="J3" s="262"/>
      <c r="K3" s="262"/>
      <c r="L3" s="262"/>
      <c r="M3" s="262"/>
      <c r="N3" s="263"/>
    </row>
    <row r="4" spans="1:15" s="2" customFormat="1" ht="11.4">
      <c r="A4" s="503"/>
      <c r="B4" s="504"/>
      <c r="C4" s="504"/>
      <c r="D4" s="505"/>
      <c r="E4" s="507"/>
      <c r="F4" s="504"/>
      <c r="G4" s="504"/>
      <c r="H4" s="505"/>
      <c r="I4" s="264"/>
      <c r="J4" s="265"/>
      <c r="K4" s="265"/>
      <c r="L4" s="265"/>
      <c r="M4" s="265"/>
      <c r="N4" s="266"/>
    </row>
    <row r="5" spans="1:15" s="2" customFormat="1" ht="27" customHeight="1">
      <c r="A5" s="477" t="s">
        <v>5</v>
      </c>
      <c r="B5" s="478"/>
      <c r="C5" s="479"/>
      <c r="D5" s="480"/>
      <c r="E5" s="480"/>
      <c r="F5" s="480"/>
      <c r="G5" s="480"/>
      <c r="H5" s="481"/>
      <c r="I5" s="482" t="s">
        <v>6</v>
      </c>
      <c r="J5" s="478"/>
      <c r="K5" s="483"/>
      <c r="L5" s="484"/>
      <c r="M5" s="484"/>
      <c r="N5" s="485"/>
    </row>
    <row r="6" spans="1:15" ht="22.5" customHeight="1">
      <c r="A6" s="486" t="s">
        <v>7</v>
      </c>
      <c r="B6" s="487"/>
      <c r="C6" s="488"/>
      <c r="D6" s="489"/>
      <c r="E6" s="489"/>
      <c r="F6" s="489"/>
      <c r="G6" s="489"/>
      <c r="H6" s="490"/>
      <c r="I6" s="491" t="s">
        <v>8</v>
      </c>
      <c r="J6" s="487"/>
      <c r="K6" s="492"/>
      <c r="L6" s="493"/>
      <c r="M6" s="493"/>
      <c r="N6" s="494"/>
    </row>
    <row r="7" spans="1:15" ht="25.2" customHeight="1">
      <c r="A7" s="467" t="s">
        <v>9</v>
      </c>
      <c r="B7" s="508"/>
      <c r="C7" s="298" t="s">
        <v>191</v>
      </c>
      <c r="D7" s="509"/>
      <c r="E7" s="509"/>
      <c r="F7" s="509"/>
      <c r="G7" s="509"/>
      <c r="H7" s="509"/>
      <c r="I7" s="509"/>
      <c r="J7" s="509"/>
      <c r="K7" s="509"/>
      <c r="L7" s="509"/>
      <c r="M7" s="509"/>
      <c r="N7" s="510"/>
    </row>
    <row r="8" spans="1:15" ht="12.75" customHeight="1">
      <c r="A8" s="3"/>
      <c r="B8" s="4"/>
      <c r="C8" s="474" t="s">
        <v>192</v>
      </c>
      <c r="D8" s="475"/>
      <c r="E8" s="475"/>
      <c r="F8" s="475"/>
      <c r="G8" s="475"/>
      <c r="H8" s="475"/>
      <c r="I8" s="475"/>
      <c r="J8" s="475"/>
      <c r="K8" s="475"/>
      <c r="L8" s="475"/>
      <c r="M8" s="475"/>
      <c r="N8" s="476"/>
      <c r="O8" s="279"/>
    </row>
    <row r="9" spans="1:15" ht="12.75" customHeight="1">
      <c r="A9" s="5"/>
      <c r="B9" s="6"/>
      <c r="C9" s="446"/>
      <c r="D9" s="447"/>
      <c r="E9" s="447"/>
      <c r="F9" s="447"/>
      <c r="G9" s="447"/>
      <c r="H9" s="447"/>
      <c r="I9" s="447"/>
      <c r="J9" s="447"/>
      <c r="K9" s="447"/>
      <c r="L9" s="447"/>
      <c r="M9" s="447"/>
      <c r="N9" s="448"/>
      <c r="O9" s="280"/>
    </row>
    <row r="10" spans="1:15" ht="12.75" customHeight="1">
      <c r="A10" s="281" t="s">
        <v>10</v>
      </c>
      <c r="B10" s="282"/>
      <c r="C10" s="446"/>
      <c r="D10" s="447"/>
      <c r="E10" s="447"/>
      <c r="F10" s="447"/>
      <c r="G10" s="447"/>
      <c r="H10" s="447"/>
      <c r="I10" s="447"/>
      <c r="J10" s="447"/>
      <c r="K10" s="447"/>
      <c r="L10" s="447"/>
      <c r="M10" s="447"/>
      <c r="N10" s="448"/>
      <c r="O10" s="280"/>
    </row>
    <row r="11" spans="1:15" ht="12.75" customHeight="1">
      <c r="A11" s="281"/>
      <c r="B11" s="282"/>
      <c r="C11" s="446"/>
      <c r="D11" s="447"/>
      <c r="E11" s="447"/>
      <c r="F11" s="447"/>
      <c r="G11" s="447"/>
      <c r="H11" s="447"/>
      <c r="I11" s="447"/>
      <c r="J11" s="447"/>
      <c r="K11" s="447"/>
      <c r="L11" s="447"/>
      <c r="M11" s="447"/>
      <c r="N11" s="448"/>
      <c r="O11" s="280"/>
    </row>
    <row r="12" spans="1:15" ht="24" customHeight="1">
      <c r="A12" s="281"/>
      <c r="B12" s="282"/>
      <c r="C12" s="446"/>
      <c r="D12" s="447"/>
      <c r="E12" s="447"/>
      <c r="F12" s="447"/>
      <c r="G12" s="447"/>
      <c r="H12" s="447"/>
      <c r="I12" s="447"/>
      <c r="J12" s="447"/>
      <c r="K12" s="447"/>
      <c r="L12" s="447"/>
      <c r="M12" s="447"/>
      <c r="N12" s="448"/>
      <c r="O12" s="280"/>
    </row>
    <row r="13" spans="1:15" ht="12.75" customHeight="1">
      <c r="A13" s="281"/>
      <c r="B13" s="282"/>
      <c r="C13" s="446"/>
      <c r="D13" s="447"/>
      <c r="E13" s="447"/>
      <c r="F13" s="447"/>
      <c r="G13" s="447"/>
      <c r="H13" s="447"/>
      <c r="I13" s="447"/>
      <c r="J13" s="447"/>
      <c r="K13" s="447"/>
      <c r="L13" s="447"/>
      <c r="M13" s="447"/>
      <c r="N13" s="448"/>
      <c r="O13" s="280"/>
    </row>
    <row r="14" spans="1:15" ht="12.75" customHeight="1">
      <c r="A14" s="281"/>
      <c r="B14" s="282"/>
      <c r="C14" s="446"/>
      <c r="D14" s="447"/>
      <c r="E14" s="447"/>
      <c r="F14" s="447"/>
      <c r="G14" s="447"/>
      <c r="H14" s="447"/>
      <c r="I14" s="447"/>
      <c r="J14" s="447"/>
      <c r="K14" s="447"/>
      <c r="L14" s="447"/>
      <c r="M14" s="447"/>
      <c r="N14" s="448"/>
      <c r="O14" s="280"/>
    </row>
    <row r="15" spans="1:15" ht="12.75" customHeight="1">
      <c r="A15" s="281"/>
      <c r="B15" s="282"/>
      <c r="C15" s="446"/>
      <c r="D15" s="447"/>
      <c r="E15" s="447"/>
      <c r="F15" s="447"/>
      <c r="G15" s="447"/>
      <c r="H15" s="447"/>
      <c r="I15" s="447"/>
      <c r="J15" s="447"/>
      <c r="K15" s="447"/>
      <c r="L15" s="447"/>
      <c r="M15" s="447"/>
      <c r="N15" s="448"/>
      <c r="O15" s="280"/>
    </row>
    <row r="16" spans="1:15" ht="12.75" customHeight="1">
      <c r="A16" s="281"/>
      <c r="B16" s="282"/>
      <c r="C16" s="446"/>
      <c r="D16" s="447"/>
      <c r="E16" s="447"/>
      <c r="F16" s="447"/>
      <c r="G16" s="447"/>
      <c r="H16" s="447"/>
      <c r="I16" s="447"/>
      <c r="J16" s="447"/>
      <c r="K16" s="447"/>
      <c r="L16" s="447"/>
      <c r="M16" s="447"/>
      <c r="N16" s="448"/>
      <c r="O16" s="280"/>
    </row>
    <row r="17" spans="1:15" ht="9.6" customHeight="1">
      <c r="A17" s="283"/>
      <c r="B17" s="284"/>
      <c r="C17" s="449"/>
      <c r="D17" s="450"/>
      <c r="E17" s="450"/>
      <c r="F17" s="450"/>
      <c r="G17" s="450"/>
      <c r="H17" s="450"/>
      <c r="I17" s="450"/>
      <c r="J17" s="450"/>
      <c r="K17" s="450"/>
      <c r="L17" s="450"/>
      <c r="M17" s="450"/>
      <c r="N17" s="451"/>
      <c r="O17" s="280"/>
    </row>
    <row r="18" spans="1:15" ht="12.75" customHeight="1">
      <c r="A18" s="7"/>
      <c r="B18" s="8"/>
      <c r="C18" s="267" t="s">
        <v>11</v>
      </c>
      <c r="D18" s="268"/>
      <c r="E18" s="268"/>
      <c r="F18" s="268"/>
      <c r="G18" s="268"/>
      <c r="H18" s="269"/>
      <c r="I18" s="273">
        <v>2023</v>
      </c>
      <c r="J18" s="274"/>
      <c r="K18" s="273">
        <v>2024</v>
      </c>
      <c r="L18" s="274"/>
      <c r="M18" s="273">
        <v>2025</v>
      </c>
      <c r="N18" s="470"/>
    </row>
    <row r="19" spans="1:15" ht="12.75" customHeight="1">
      <c r="A19" s="7"/>
      <c r="B19" s="8"/>
      <c r="C19" s="270"/>
      <c r="D19" s="271"/>
      <c r="E19" s="271"/>
      <c r="F19" s="271"/>
      <c r="G19" s="271"/>
      <c r="H19" s="272"/>
      <c r="I19" s="471" t="s">
        <v>12</v>
      </c>
      <c r="J19" s="472"/>
      <c r="K19" s="471"/>
      <c r="L19" s="472"/>
      <c r="M19" s="471"/>
      <c r="N19" s="473"/>
    </row>
    <row r="20" spans="1:15" ht="18.75" customHeight="1">
      <c r="A20" s="467" t="s">
        <v>13</v>
      </c>
      <c r="B20" s="468"/>
      <c r="C20" s="468"/>
      <c r="D20" s="468"/>
      <c r="E20" s="468"/>
      <c r="F20" s="468"/>
      <c r="G20" s="468"/>
      <c r="H20" s="468"/>
      <c r="I20" s="468"/>
      <c r="J20" s="468"/>
      <c r="K20" s="468"/>
      <c r="L20" s="468"/>
      <c r="M20" s="468"/>
      <c r="N20" s="469"/>
    </row>
    <row r="21" spans="1:15" ht="55.95" customHeight="1">
      <c r="A21" s="9">
        <f>IF(B21&lt;&gt;"",1,"")</f>
        <v>1</v>
      </c>
      <c r="B21" s="132" t="s">
        <v>194</v>
      </c>
      <c r="C21" s="133"/>
      <c r="D21" s="133"/>
      <c r="E21" s="133"/>
      <c r="F21" s="133"/>
      <c r="G21" s="134"/>
      <c r="H21" s="10">
        <v>5</v>
      </c>
      <c r="I21" s="132"/>
      <c r="J21" s="133"/>
      <c r="K21" s="133"/>
      <c r="L21" s="133"/>
      <c r="M21" s="133"/>
      <c r="N21" s="134"/>
    </row>
    <row r="22" spans="1:15" ht="43.95" customHeight="1">
      <c r="A22" s="11">
        <f>IF(B22&lt;&gt;"",A21+1,"")</f>
        <v>2</v>
      </c>
      <c r="B22" s="132" t="s">
        <v>193</v>
      </c>
      <c r="C22" s="133"/>
      <c r="D22" s="133"/>
      <c r="E22" s="133"/>
      <c r="F22" s="133"/>
      <c r="G22" s="134"/>
      <c r="H22" s="12">
        <v>6</v>
      </c>
      <c r="I22" s="132"/>
      <c r="J22" s="133"/>
      <c r="K22" s="133"/>
      <c r="L22" s="133"/>
      <c r="M22" s="133"/>
      <c r="N22" s="134"/>
    </row>
    <row r="23" spans="1:15" ht="39" customHeight="1">
      <c r="A23" s="11">
        <v>3</v>
      </c>
      <c r="B23" s="132" t="s">
        <v>234</v>
      </c>
      <c r="C23" s="133"/>
      <c r="D23" s="133"/>
      <c r="E23" s="133"/>
      <c r="F23" s="133"/>
      <c r="G23" s="134"/>
      <c r="H23" s="12">
        <v>7</v>
      </c>
      <c r="I23" s="132"/>
      <c r="J23" s="133"/>
      <c r="K23" s="133"/>
      <c r="L23" s="133"/>
      <c r="M23" s="133"/>
      <c r="N23" s="134"/>
    </row>
    <row r="24" spans="1:15" ht="36" customHeight="1" thickBot="1">
      <c r="A24" s="13">
        <v>4</v>
      </c>
      <c r="B24" s="301"/>
      <c r="C24" s="302"/>
      <c r="D24" s="302"/>
      <c r="E24" s="302"/>
      <c r="F24" s="302"/>
      <c r="G24" s="303"/>
      <c r="H24" s="14"/>
      <c r="I24" s="301"/>
      <c r="J24" s="302"/>
      <c r="K24" s="302"/>
      <c r="L24" s="302"/>
      <c r="M24" s="302"/>
      <c r="N24" s="303"/>
    </row>
    <row r="25" spans="1:15">
      <c r="A25" s="304" t="s">
        <v>14</v>
      </c>
      <c r="B25" s="305"/>
      <c r="C25" s="305"/>
      <c r="D25" s="305"/>
      <c r="E25" s="305"/>
      <c r="F25" s="305"/>
      <c r="G25" s="305"/>
      <c r="H25" s="305"/>
      <c r="I25" s="305"/>
      <c r="J25" s="305"/>
      <c r="K25" s="305"/>
      <c r="L25" s="305"/>
      <c r="M25" s="305"/>
      <c r="N25" s="306"/>
    </row>
    <row r="26" spans="1:15" ht="14.25" customHeight="1">
      <c r="A26" s="141" t="s">
        <v>15</v>
      </c>
      <c r="B26" s="142"/>
      <c r="C26" s="142"/>
      <c r="D26" s="142"/>
      <c r="E26" s="142"/>
      <c r="F26" s="452"/>
      <c r="G26" s="143" t="s">
        <v>16</v>
      </c>
      <c r="H26" s="144"/>
      <c r="I26" s="143" t="s">
        <v>17</v>
      </c>
      <c r="J26" s="144"/>
      <c r="K26" s="143" t="s">
        <v>18</v>
      </c>
      <c r="L26" s="144"/>
      <c r="M26" s="15">
        <v>2024</v>
      </c>
      <c r="N26" s="16">
        <v>2025</v>
      </c>
    </row>
    <row r="27" spans="1:15" ht="25.5" customHeight="1">
      <c r="A27" s="316" t="s">
        <v>195</v>
      </c>
      <c r="B27" s="317"/>
      <c r="C27" s="317"/>
      <c r="D27" s="317"/>
      <c r="E27" s="317"/>
      <c r="F27" s="318"/>
      <c r="G27" s="465">
        <v>45199</v>
      </c>
      <c r="H27" s="466"/>
      <c r="I27" s="166"/>
      <c r="J27" s="167"/>
      <c r="K27" s="168"/>
      <c r="L27" s="165"/>
      <c r="M27" s="17"/>
      <c r="N27" s="18"/>
    </row>
    <row r="28" spans="1:15" ht="25.5" customHeight="1">
      <c r="A28" s="148" t="s">
        <v>196</v>
      </c>
      <c r="B28" s="149"/>
      <c r="C28" s="149"/>
      <c r="D28" s="149"/>
      <c r="E28" s="149"/>
      <c r="F28" s="150"/>
      <c r="G28" s="312">
        <v>45291</v>
      </c>
      <c r="H28" s="313"/>
      <c r="I28" s="153"/>
      <c r="J28" s="154"/>
      <c r="K28" s="155"/>
      <c r="L28" s="156"/>
      <c r="M28" s="17"/>
      <c r="N28" s="18"/>
    </row>
    <row r="29" spans="1:15" ht="25.5" customHeight="1">
      <c r="A29" s="148" t="s">
        <v>233</v>
      </c>
      <c r="B29" s="149"/>
      <c r="C29" s="149"/>
      <c r="D29" s="149"/>
      <c r="E29" s="149"/>
      <c r="F29" s="150"/>
      <c r="G29" s="312">
        <v>45291</v>
      </c>
      <c r="H29" s="156"/>
      <c r="I29" s="153"/>
      <c r="J29" s="154"/>
      <c r="K29" s="155"/>
      <c r="L29" s="156"/>
      <c r="M29" s="17"/>
      <c r="N29" s="18"/>
    </row>
    <row r="30" spans="1:15" ht="25.5" customHeight="1">
      <c r="A30" s="148"/>
      <c r="B30" s="149"/>
      <c r="C30" s="149"/>
      <c r="D30" s="149"/>
      <c r="E30" s="149"/>
      <c r="F30" s="150"/>
      <c r="G30" s="155"/>
      <c r="H30" s="156"/>
      <c r="I30" s="153"/>
      <c r="J30" s="154"/>
      <c r="K30" s="155"/>
      <c r="L30" s="156"/>
      <c r="M30" s="17"/>
      <c r="N30" s="18"/>
    </row>
    <row r="31" spans="1:15" ht="25.5" customHeight="1">
      <c r="A31" s="148"/>
      <c r="B31" s="149"/>
      <c r="C31" s="149"/>
      <c r="D31" s="149"/>
      <c r="E31" s="149"/>
      <c r="F31" s="150"/>
      <c r="G31" s="155"/>
      <c r="H31" s="156"/>
      <c r="I31" s="153"/>
      <c r="J31" s="154"/>
      <c r="K31" s="155"/>
      <c r="L31" s="156"/>
      <c r="M31" s="17"/>
      <c r="N31" s="18"/>
    </row>
    <row r="32" spans="1:15">
      <c r="A32" s="141" t="s">
        <v>19</v>
      </c>
      <c r="B32" s="142"/>
      <c r="C32" s="142"/>
      <c r="D32" s="142"/>
      <c r="E32" s="142"/>
      <c r="F32" s="452"/>
      <c r="G32" s="143" t="s">
        <v>16</v>
      </c>
      <c r="H32" s="144"/>
      <c r="I32" s="143" t="s">
        <v>17</v>
      </c>
      <c r="J32" s="144"/>
      <c r="K32" s="143" t="s">
        <v>18</v>
      </c>
      <c r="L32" s="144"/>
      <c r="M32" s="15">
        <v>2024</v>
      </c>
      <c r="N32" s="16">
        <v>2025</v>
      </c>
    </row>
    <row r="33" spans="1:15">
      <c r="A33" s="161" t="s">
        <v>20</v>
      </c>
      <c r="B33" s="162"/>
      <c r="C33" s="162"/>
      <c r="D33" s="162"/>
      <c r="E33" s="162"/>
      <c r="F33" s="163"/>
      <c r="G33" s="164">
        <v>1</v>
      </c>
      <c r="H33" s="453"/>
      <c r="I33" s="166"/>
      <c r="J33" s="167"/>
      <c r="K33" s="168"/>
      <c r="L33" s="165"/>
      <c r="M33" s="19"/>
      <c r="N33" s="20"/>
    </row>
    <row r="34" spans="1:15" ht="16.2" customHeight="1">
      <c r="A34" s="148"/>
      <c r="B34" s="149"/>
      <c r="C34" s="149"/>
      <c r="D34" s="149"/>
      <c r="E34" s="149"/>
      <c r="F34" s="150"/>
      <c r="G34" s="312"/>
      <c r="H34" s="313"/>
      <c r="I34" s="153"/>
      <c r="J34" s="154"/>
      <c r="K34" s="155"/>
      <c r="L34" s="156"/>
      <c r="M34" s="17"/>
      <c r="N34" s="18"/>
    </row>
    <row r="35" spans="1:15">
      <c r="A35" s="307"/>
      <c r="B35" s="308"/>
      <c r="C35" s="308"/>
      <c r="D35" s="308"/>
      <c r="E35" s="308"/>
      <c r="F35" s="309"/>
      <c r="G35" s="463"/>
      <c r="H35" s="464"/>
      <c r="I35" s="461"/>
      <c r="J35" s="462"/>
      <c r="K35" s="459"/>
      <c r="L35" s="460"/>
      <c r="M35" s="17"/>
      <c r="N35" s="18"/>
    </row>
    <row r="36" spans="1:15">
      <c r="A36" s="141" t="s">
        <v>22</v>
      </c>
      <c r="B36" s="142"/>
      <c r="C36" s="142"/>
      <c r="D36" s="142"/>
      <c r="E36" s="142"/>
      <c r="F36" s="452"/>
      <c r="G36" s="143" t="s">
        <v>16</v>
      </c>
      <c r="H36" s="144"/>
      <c r="I36" s="143" t="s">
        <v>17</v>
      </c>
      <c r="J36" s="144"/>
      <c r="K36" s="143" t="s">
        <v>18</v>
      </c>
      <c r="L36" s="144"/>
      <c r="M36" s="15">
        <v>2024</v>
      </c>
      <c r="N36" s="16">
        <v>2025</v>
      </c>
    </row>
    <row r="37" spans="1:15" ht="15.75" customHeight="1">
      <c r="A37" s="316"/>
      <c r="B37" s="317"/>
      <c r="C37" s="317"/>
      <c r="D37" s="317"/>
      <c r="E37" s="317"/>
      <c r="F37" s="318"/>
      <c r="G37" s="454"/>
      <c r="H37" s="455"/>
      <c r="I37" s="166"/>
      <c r="J37" s="167"/>
      <c r="K37" s="168"/>
      <c r="L37" s="165"/>
      <c r="M37" s="17"/>
      <c r="N37" s="18"/>
      <c r="O37" s="60"/>
    </row>
    <row r="38" spans="1:15" ht="15.75" customHeight="1">
      <c r="A38" s="456"/>
      <c r="B38" s="457"/>
      <c r="C38" s="457"/>
      <c r="D38" s="457"/>
      <c r="E38" s="457"/>
      <c r="F38" s="458"/>
      <c r="G38" s="459"/>
      <c r="H38" s="460"/>
      <c r="I38" s="461"/>
      <c r="J38" s="462"/>
      <c r="K38" s="459"/>
      <c r="L38" s="460"/>
      <c r="M38" s="17"/>
      <c r="N38" s="18"/>
    </row>
    <row r="39" spans="1:15">
      <c r="A39" s="141" t="s">
        <v>23</v>
      </c>
      <c r="B39" s="142"/>
      <c r="C39" s="142"/>
      <c r="D39" s="142"/>
      <c r="E39" s="142"/>
      <c r="F39" s="452"/>
      <c r="G39" s="143" t="s">
        <v>16</v>
      </c>
      <c r="H39" s="144"/>
      <c r="I39" s="143" t="s">
        <v>17</v>
      </c>
      <c r="J39" s="144"/>
      <c r="K39" s="143" t="s">
        <v>18</v>
      </c>
      <c r="L39" s="144"/>
      <c r="M39" s="15">
        <v>2024</v>
      </c>
      <c r="N39" s="16">
        <v>2025</v>
      </c>
    </row>
    <row r="40" spans="1:15" ht="15.6" customHeight="1">
      <c r="A40" s="316"/>
      <c r="B40" s="317"/>
      <c r="C40" s="317"/>
      <c r="D40" s="317"/>
      <c r="E40" s="317"/>
      <c r="F40" s="318"/>
      <c r="G40" s="164"/>
      <c r="H40" s="453"/>
      <c r="I40" s="166"/>
      <c r="J40" s="167"/>
      <c r="K40" s="168"/>
      <c r="L40" s="165"/>
      <c r="M40" s="17"/>
      <c r="N40" s="18"/>
    </row>
    <row r="41" spans="1:15" ht="13.8" thickBot="1">
      <c r="A41" s="335"/>
      <c r="B41" s="336"/>
      <c r="C41" s="336"/>
      <c r="D41" s="336"/>
      <c r="E41" s="336"/>
      <c r="F41" s="337"/>
      <c r="G41" s="330"/>
      <c r="H41" s="331"/>
      <c r="I41" s="338"/>
      <c r="J41" s="337"/>
      <c r="K41" s="330"/>
      <c r="L41" s="331"/>
      <c r="M41" s="21"/>
      <c r="N41" s="22"/>
    </row>
    <row r="45" spans="1:15" ht="22.5" customHeight="1"/>
    <row r="65451" spans="251:255">
      <c r="IQ65451" s="8" t="s">
        <v>64</v>
      </c>
      <c r="IR65451" s="8" t="s">
        <v>65</v>
      </c>
      <c r="IS65451" s="8" t="s">
        <v>66</v>
      </c>
      <c r="IT65451" s="8" t="s">
        <v>67</v>
      </c>
      <c r="IU65451" s="8" t="s">
        <v>68</v>
      </c>
    </row>
    <row r="65452" spans="251:255">
      <c r="IQ65452" s="8" t="e">
        <f>#REF!&amp;#REF!</f>
        <v>#REF!</v>
      </c>
      <c r="IR65452" s="8">
        <f>$A$14</f>
        <v>0</v>
      </c>
      <c r="IS65452" s="8" t="e">
        <f>$B$21&amp;" - "&amp;$B$22&amp;" - "&amp;$B$23&amp;" - "&amp;$I$21&amp;" - "&amp;#REF!&amp;" - "&amp;$I$22&amp;" - "&amp;$I$23&amp;" - "&amp;#REF!</f>
        <v>#REF!</v>
      </c>
      <c r="IT65452" s="8" t="e">
        <f>$A$33&amp;": "&amp;$I$33&amp;" - "&amp;#REF!&amp;": "&amp;#REF!&amp;" - "&amp;#REF!&amp;": "&amp;#REF!&amp;" - "&amp;#REF!&amp;": "&amp;#REF!&amp;" - "&amp;#REF!&amp;": "&amp;#REF!&amp;" - "&amp;#REF!&amp;": "&amp;#REF!&amp;" - "&amp;$A$34&amp;": "&amp;$I$34&amp;" - "&amp;$A$35&amp;": "&amp;$I$35&amp;" - "&amp;#REF!&amp;": "&amp;#REF!&amp;" - "&amp;$A$38&amp;": "&amp;$I$38&amp;" - "&amp;$A$39&amp;": "&amp;$I$39&amp;" - "&amp;#REF!&amp;": "&amp;#REF!&amp;" - "&amp;$A$41&amp;": "&amp;$I$41</f>
        <v>#REF!</v>
      </c>
      <c r="IU65452" s="8" t="e">
        <f>#REF!</f>
        <v>#REF!</v>
      </c>
    </row>
  </sheetData>
  <sheetProtection formatCells="0" formatColumns="0" formatRows="0"/>
  <mergeCells count="102">
    <mergeCell ref="A1:N1"/>
    <mergeCell ref="A2:D2"/>
    <mergeCell ref="E2:H2"/>
    <mergeCell ref="I2:N2"/>
    <mergeCell ref="A3:D4"/>
    <mergeCell ref="E3:H4"/>
    <mergeCell ref="I3:N4"/>
    <mergeCell ref="A7:B7"/>
    <mergeCell ref="C7:N7"/>
    <mergeCell ref="C8:N17"/>
    <mergeCell ref="O8:O17"/>
    <mergeCell ref="A10:B16"/>
    <mergeCell ref="A17:B17"/>
    <mergeCell ref="A5:B5"/>
    <mergeCell ref="C5:H5"/>
    <mergeCell ref="I5:J5"/>
    <mergeCell ref="K5:N5"/>
    <mergeCell ref="A6:B6"/>
    <mergeCell ref="C6:H6"/>
    <mergeCell ref="I6:J6"/>
    <mergeCell ref="K6:N6"/>
    <mergeCell ref="A20:N20"/>
    <mergeCell ref="B21:G21"/>
    <mergeCell ref="I21:N21"/>
    <mergeCell ref="B22:G22"/>
    <mergeCell ref="I22:N22"/>
    <mergeCell ref="B23:G23"/>
    <mergeCell ref="I23:N23"/>
    <mergeCell ref="C18:H19"/>
    <mergeCell ref="I18:J18"/>
    <mergeCell ref="K18:L18"/>
    <mergeCell ref="M18:N18"/>
    <mergeCell ref="I19:J19"/>
    <mergeCell ref="K19:L19"/>
    <mergeCell ref="M19:N19"/>
    <mergeCell ref="A27:F27"/>
    <mergeCell ref="G27:H27"/>
    <mergeCell ref="I27:J27"/>
    <mergeCell ref="K27:L27"/>
    <mergeCell ref="A28:F28"/>
    <mergeCell ref="G28:H28"/>
    <mergeCell ref="I28:J28"/>
    <mergeCell ref="K28:L28"/>
    <mergeCell ref="B24:G24"/>
    <mergeCell ref="I24:N24"/>
    <mergeCell ref="A25:N25"/>
    <mergeCell ref="A26:F26"/>
    <mergeCell ref="G26:H26"/>
    <mergeCell ref="I26:J26"/>
    <mergeCell ref="K26:L26"/>
    <mergeCell ref="A31:F31"/>
    <mergeCell ref="G31:H31"/>
    <mergeCell ref="I31:J31"/>
    <mergeCell ref="K31:L31"/>
    <mergeCell ref="A29:F29"/>
    <mergeCell ref="G29:H29"/>
    <mergeCell ref="I29:J29"/>
    <mergeCell ref="K29:L29"/>
    <mergeCell ref="A30:F30"/>
    <mergeCell ref="G30:H30"/>
    <mergeCell ref="I30:J30"/>
    <mergeCell ref="K30:L30"/>
    <mergeCell ref="A33:F33"/>
    <mergeCell ref="G33:H33"/>
    <mergeCell ref="I33:J33"/>
    <mergeCell ref="K33:L33"/>
    <mergeCell ref="A34:F34"/>
    <mergeCell ref="G34:H34"/>
    <mergeCell ref="I34:J34"/>
    <mergeCell ref="K34:L34"/>
    <mergeCell ref="A32:F32"/>
    <mergeCell ref="G32:H32"/>
    <mergeCell ref="I32:J32"/>
    <mergeCell ref="K32:L32"/>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41:F41"/>
    <mergeCell ref="G41:H41"/>
    <mergeCell ref="I41:J41"/>
    <mergeCell ref="K41:L41"/>
    <mergeCell ref="A39:F39"/>
    <mergeCell ref="G39:H39"/>
    <mergeCell ref="I39:J39"/>
    <mergeCell ref="K39:L39"/>
    <mergeCell ref="A40:F40"/>
    <mergeCell ref="G40:H40"/>
    <mergeCell ref="I40:J40"/>
    <mergeCell ref="K40:L40"/>
  </mergeCells>
  <printOptions horizontalCentered="1"/>
  <pageMargins left="0.25" right="0.25" top="0.75" bottom="0.75" header="0.3" footer="0.3"/>
  <pageSetup paperSize="9" scale="97"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455"/>
  <sheetViews>
    <sheetView zoomScaleNormal="100" workbookViewId="0">
      <selection activeCell="A2" sqref="A2:D2"/>
    </sheetView>
  </sheetViews>
  <sheetFormatPr defaultColWidth="9.109375" defaultRowHeight="13.2"/>
  <cols>
    <col min="1" max="2" width="8.5546875" style="1" customWidth="1"/>
    <col min="3" max="7" width="6.5546875" style="1" customWidth="1"/>
    <col min="8" max="8" width="11.88671875" style="1" customWidth="1"/>
    <col min="9" max="14" width="6.5546875" style="1" customWidth="1"/>
    <col min="15" max="15" width="89.88671875" style="1" customWidth="1"/>
    <col min="16" max="16" width="10" style="1" bestFit="1" customWidth="1"/>
    <col min="17" max="244" width="9.109375" style="1"/>
    <col min="245" max="245" width="14.109375" style="1" bestFit="1" customWidth="1"/>
    <col min="246" max="16384" width="9.109375" style="1"/>
  </cols>
  <sheetData>
    <row r="1" spans="1:15" ht="18" customHeight="1" thickBot="1">
      <c r="A1" s="253" t="s">
        <v>177</v>
      </c>
      <c r="B1" s="253"/>
      <c r="C1" s="253"/>
      <c r="D1" s="253"/>
      <c r="E1" s="253"/>
      <c r="F1" s="253"/>
      <c r="G1" s="253"/>
      <c r="H1" s="253"/>
      <c r="I1" s="253"/>
      <c r="J1" s="253"/>
      <c r="K1" s="253"/>
      <c r="L1" s="253"/>
      <c r="M1" s="253"/>
      <c r="N1" s="253"/>
    </row>
    <row r="2" spans="1:15" s="2" customFormat="1" ht="12" thickBot="1">
      <c r="A2" s="254" t="s">
        <v>141</v>
      </c>
      <c r="B2" s="255"/>
      <c r="C2" s="255"/>
      <c r="D2" s="255"/>
      <c r="E2" s="255" t="s">
        <v>2</v>
      </c>
      <c r="F2" s="255"/>
      <c r="G2" s="255"/>
      <c r="H2" s="255"/>
      <c r="I2" s="255" t="s">
        <v>3</v>
      </c>
      <c r="J2" s="255"/>
      <c r="K2" s="255"/>
      <c r="L2" s="255"/>
      <c r="M2" s="255"/>
      <c r="N2" s="256"/>
    </row>
    <row r="3" spans="1:15" s="2" customFormat="1" ht="11.4">
      <c r="A3" s="257" t="s">
        <v>187</v>
      </c>
      <c r="B3" s="258"/>
      <c r="C3" s="258"/>
      <c r="D3" s="258"/>
      <c r="E3" s="258" t="s">
        <v>188</v>
      </c>
      <c r="F3" s="258"/>
      <c r="G3" s="258"/>
      <c r="H3" s="258"/>
      <c r="I3" s="261"/>
      <c r="J3" s="262"/>
      <c r="K3" s="262"/>
      <c r="L3" s="262"/>
      <c r="M3" s="262"/>
      <c r="N3" s="263"/>
    </row>
    <row r="4" spans="1:15" s="2" customFormat="1" ht="11.4">
      <c r="A4" s="259"/>
      <c r="B4" s="260"/>
      <c r="C4" s="260"/>
      <c r="D4" s="260"/>
      <c r="E4" s="260"/>
      <c r="F4" s="260"/>
      <c r="G4" s="260"/>
      <c r="H4" s="260"/>
      <c r="I4" s="264"/>
      <c r="J4" s="265"/>
      <c r="K4" s="265"/>
      <c r="L4" s="265"/>
      <c r="M4" s="265"/>
      <c r="N4" s="266"/>
    </row>
    <row r="5" spans="1:15" s="2" customFormat="1" ht="27" customHeight="1">
      <c r="A5" s="285" t="s">
        <v>5</v>
      </c>
      <c r="B5" s="286"/>
      <c r="C5" s="287"/>
      <c r="D5" s="287"/>
      <c r="E5" s="287"/>
      <c r="F5" s="287"/>
      <c r="G5" s="287"/>
      <c r="H5" s="287"/>
      <c r="I5" s="286" t="s">
        <v>6</v>
      </c>
      <c r="J5" s="286"/>
      <c r="K5" s="288"/>
      <c r="L5" s="288"/>
      <c r="M5" s="288"/>
      <c r="N5" s="289"/>
    </row>
    <row r="6" spans="1:15" ht="22.5" customHeight="1">
      <c r="A6" s="290" t="s">
        <v>7</v>
      </c>
      <c r="B6" s="291"/>
      <c r="C6" s="292"/>
      <c r="D6" s="292"/>
      <c r="E6" s="292"/>
      <c r="F6" s="292"/>
      <c r="G6" s="292"/>
      <c r="H6" s="292"/>
      <c r="I6" s="291" t="s">
        <v>8</v>
      </c>
      <c r="J6" s="291"/>
      <c r="K6" s="293"/>
      <c r="L6" s="294"/>
      <c r="M6" s="294"/>
      <c r="N6" s="295"/>
    </row>
    <row r="7" spans="1:15" ht="25.2" customHeight="1">
      <c r="A7" s="296" t="s">
        <v>9</v>
      </c>
      <c r="B7" s="297"/>
      <c r="C7" s="298" t="s">
        <v>197</v>
      </c>
      <c r="D7" s="299"/>
      <c r="E7" s="299"/>
      <c r="F7" s="299"/>
      <c r="G7" s="299"/>
      <c r="H7" s="299"/>
      <c r="I7" s="299"/>
      <c r="J7" s="299"/>
      <c r="K7" s="299"/>
      <c r="L7" s="299"/>
      <c r="M7" s="299"/>
      <c r="N7" s="300"/>
    </row>
    <row r="8" spans="1:15" ht="12.75" customHeight="1">
      <c r="A8" s="3"/>
      <c r="B8" s="4"/>
      <c r="C8" s="446" t="s">
        <v>198</v>
      </c>
      <c r="D8" s="447"/>
      <c r="E8" s="447"/>
      <c r="F8" s="447"/>
      <c r="G8" s="447"/>
      <c r="H8" s="447"/>
      <c r="I8" s="447"/>
      <c r="J8" s="447"/>
      <c r="K8" s="447"/>
      <c r="L8" s="447"/>
      <c r="M8" s="447"/>
      <c r="N8" s="448"/>
      <c r="O8" s="279"/>
    </row>
    <row r="9" spans="1:15" ht="12.75" customHeight="1">
      <c r="A9" s="5"/>
      <c r="B9" s="6"/>
      <c r="C9" s="446"/>
      <c r="D9" s="447"/>
      <c r="E9" s="447"/>
      <c r="F9" s="447"/>
      <c r="G9" s="447"/>
      <c r="H9" s="447"/>
      <c r="I9" s="447"/>
      <c r="J9" s="447"/>
      <c r="K9" s="447"/>
      <c r="L9" s="447"/>
      <c r="M9" s="447"/>
      <c r="N9" s="448"/>
      <c r="O9" s="280"/>
    </row>
    <row r="10" spans="1:15" ht="12.75" customHeight="1">
      <c r="A10" s="281" t="s">
        <v>10</v>
      </c>
      <c r="B10" s="282"/>
      <c r="C10" s="446"/>
      <c r="D10" s="447"/>
      <c r="E10" s="447"/>
      <c r="F10" s="447"/>
      <c r="G10" s="447"/>
      <c r="H10" s="447"/>
      <c r="I10" s="447"/>
      <c r="J10" s="447"/>
      <c r="K10" s="447"/>
      <c r="L10" s="447"/>
      <c r="M10" s="447"/>
      <c r="N10" s="448"/>
      <c r="O10" s="280"/>
    </row>
    <row r="11" spans="1:15" ht="12.75" customHeight="1">
      <c r="A11" s="281"/>
      <c r="B11" s="282"/>
      <c r="C11" s="446"/>
      <c r="D11" s="447"/>
      <c r="E11" s="447"/>
      <c r="F11" s="447"/>
      <c r="G11" s="447"/>
      <c r="H11" s="447"/>
      <c r="I11" s="447"/>
      <c r="J11" s="447"/>
      <c r="K11" s="447"/>
      <c r="L11" s="447"/>
      <c r="M11" s="447"/>
      <c r="N11" s="448"/>
      <c r="O11" s="280"/>
    </row>
    <row r="12" spans="1:15" ht="24" customHeight="1">
      <c r="A12" s="281"/>
      <c r="B12" s="282"/>
      <c r="C12" s="446"/>
      <c r="D12" s="447"/>
      <c r="E12" s="447"/>
      <c r="F12" s="447"/>
      <c r="G12" s="447"/>
      <c r="H12" s="447"/>
      <c r="I12" s="447"/>
      <c r="J12" s="447"/>
      <c r="K12" s="447"/>
      <c r="L12" s="447"/>
      <c r="M12" s="447"/>
      <c r="N12" s="448"/>
      <c r="O12" s="280"/>
    </row>
    <row r="13" spans="1:15" ht="12.75" customHeight="1">
      <c r="A13" s="281"/>
      <c r="B13" s="282"/>
      <c r="C13" s="446"/>
      <c r="D13" s="447"/>
      <c r="E13" s="447"/>
      <c r="F13" s="447"/>
      <c r="G13" s="447"/>
      <c r="H13" s="447"/>
      <c r="I13" s="447"/>
      <c r="J13" s="447"/>
      <c r="K13" s="447"/>
      <c r="L13" s="447"/>
      <c r="M13" s="447"/>
      <c r="N13" s="448"/>
      <c r="O13" s="280"/>
    </row>
    <row r="14" spans="1:15" ht="12.75" customHeight="1">
      <c r="A14" s="281"/>
      <c r="B14" s="282"/>
      <c r="C14" s="446"/>
      <c r="D14" s="447"/>
      <c r="E14" s="447"/>
      <c r="F14" s="447"/>
      <c r="G14" s="447"/>
      <c r="H14" s="447"/>
      <c r="I14" s="447"/>
      <c r="J14" s="447"/>
      <c r="K14" s="447"/>
      <c r="L14" s="447"/>
      <c r="M14" s="447"/>
      <c r="N14" s="448"/>
      <c r="O14" s="280"/>
    </row>
    <row r="15" spans="1:15" ht="12.75" customHeight="1">
      <c r="A15" s="281"/>
      <c r="B15" s="282"/>
      <c r="C15" s="446"/>
      <c r="D15" s="447"/>
      <c r="E15" s="447"/>
      <c r="F15" s="447"/>
      <c r="G15" s="447"/>
      <c r="H15" s="447"/>
      <c r="I15" s="447"/>
      <c r="J15" s="447"/>
      <c r="K15" s="447"/>
      <c r="L15" s="447"/>
      <c r="M15" s="447"/>
      <c r="N15" s="448"/>
      <c r="O15" s="280"/>
    </row>
    <row r="16" spans="1:15" ht="12.75" customHeight="1">
      <c r="A16" s="281"/>
      <c r="B16" s="282"/>
      <c r="C16" s="446"/>
      <c r="D16" s="447"/>
      <c r="E16" s="447"/>
      <c r="F16" s="447"/>
      <c r="G16" s="447"/>
      <c r="H16" s="447"/>
      <c r="I16" s="447"/>
      <c r="J16" s="447"/>
      <c r="K16" s="447"/>
      <c r="L16" s="447"/>
      <c r="M16" s="447"/>
      <c r="N16" s="448"/>
      <c r="O16" s="280"/>
    </row>
    <row r="17" spans="1:15" ht="4.95" customHeight="1">
      <c r="A17" s="281"/>
      <c r="B17" s="282"/>
      <c r="C17" s="446"/>
      <c r="D17" s="447"/>
      <c r="E17" s="447"/>
      <c r="F17" s="447"/>
      <c r="G17" s="447"/>
      <c r="H17" s="447"/>
      <c r="I17" s="447"/>
      <c r="J17" s="447"/>
      <c r="K17" s="447"/>
      <c r="L17" s="447"/>
      <c r="M17" s="447"/>
      <c r="N17" s="448"/>
      <c r="O17" s="280"/>
    </row>
    <row r="18" spans="1:15" ht="39.75" customHeight="1">
      <c r="A18" s="283"/>
      <c r="B18" s="284"/>
      <c r="C18" s="449"/>
      <c r="D18" s="450"/>
      <c r="E18" s="450"/>
      <c r="F18" s="450"/>
      <c r="G18" s="450"/>
      <c r="H18" s="450"/>
      <c r="I18" s="450"/>
      <c r="J18" s="450"/>
      <c r="K18" s="450"/>
      <c r="L18" s="450"/>
      <c r="M18" s="450"/>
      <c r="N18" s="451"/>
      <c r="O18" s="280"/>
    </row>
    <row r="19" spans="1:15" ht="12.75" customHeight="1">
      <c r="A19" s="7"/>
      <c r="B19" s="8"/>
      <c r="C19" s="267" t="s">
        <v>11</v>
      </c>
      <c r="D19" s="268"/>
      <c r="E19" s="268"/>
      <c r="F19" s="268"/>
      <c r="G19" s="268"/>
      <c r="H19" s="269"/>
      <c r="I19" s="273">
        <v>2023</v>
      </c>
      <c r="J19" s="274"/>
      <c r="K19" s="273">
        <v>2024</v>
      </c>
      <c r="L19" s="274"/>
      <c r="M19" s="275">
        <v>2025</v>
      </c>
      <c r="N19" s="276"/>
    </row>
    <row r="20" spans="1:15" ht="12.75" customHeight="1">
      <c r="A20" s="7"/>
      <c r="B20" s="8"/>
      <c r="C20" s="270"/>
      <c r="D20" s="271"/>
      <c r="E20" s="271"/>
      <c r="F20" s="271"/>
      <c r="G20" s="271"/>
      <c r="H20" s="272"/>
      <c r="I20" s="277" t="s">
        <v>12</v>
      </c>
      <c r="J20" s="277"/>
      <c r="K20" s="277"/>
      <c r="L20" s="277"/>
      <c r="M20" s="277"/>
      <c r="N20" s="278"/>
    </row>
    <row r="21" spans="1:15" ht="18.75" customHeight="1">
      <c r="A21" s="250" t="s">
        <v>13</v>
      </c>
      <c r="B21" s="251"/>
      <c r="C21" s="251"/>
      <c r="D21" s="251"/>
      <c r="E21" s="251"/>
      <c r="F21" s="251"/>
      <c r="G21" s="251"/>
      <c r="H21" s="251"/>
      <c r="I21" s="251"/>
      <c r="J21" s="251"/>
      <c r="K21" s="251"/>
      <c r="L21" s="251"/>
      <c r="M21" s="251"/>
      <c r="N21" s="252"/>
    </row>
    <row r="22" spans="1:15" ht="55.95" customHeight="1">
      <c r="A22" s="9">
        <f>IF(B22&lt;&gt;"",1,"")</f>
        <v>1</v>
      </c>
      <c r="B22" s="132" t="s">
        <v>199</v>
      </c>
      <c r="C22" s="133"/>
      <c r="D22" s="133"/>
      <c r="E22" s="133"/>
      <c r="F22" s="133"/>
      <c r="G22" s="134"/>
      <c r="H22" s="10">
        <v>5</v>
      </c>
      <c r="I22" s="132"/>
      <c r="J22" s="133"/>
      <c r="K22" s="133"/>
      <c r="L22" s="133"/>
      <c r="M22" s="133"/>
      <c r="N22" s="134"/>
    </row>
    <row r="23" spans="1:15" ht="43.95" customHeight="1">
      <c r="A23" s="11">
        <f>IF(B23&lt;&gt;"",A22+1,"")</f>
        <v>2</v>
      </c>
      <c r="B23" s="132" t="s">
        <v>200</v>
      </c>
      <c r="C23" s="133"/>
      <c r="D23" s="133"/>
      <c r="E23" s="133"/>
      <c r="F23" s="133"/>
      <c r="G23" s="134"/>
      <c r="H23" s="12">
        <v>6</v>
      </c>
      <c r="I23" s="132"/>
      <c r="J23" s="133"/>
      <c r="K23" s="133"/>
      <c r="L23" s="133"/>
      <c r="M23" s="133"/>
      <c r="N23" s="134"/>
    </row>
    <row r="24" spans="1:15" ht="39" customHeight="1">
      <c r="A24" s="11">
        <v>3</v>
      </c>
      <c r="B24" s="132" t="s">
        <v>201</v>
      </c>
      <c r="C24" s="133"/>
      <c r="D24" s="133"/>
      <c r="E24" s="133"/>
      <c r="F24" s="133"/>
      <c r="G24" s="134"/>
      <c r="H24" s="12">
        <v>7</v>
      </c>
      <c r="I24" s="132"/>
      <c r="J24" s="133"/>
      <c r="K24" s="133"/>
      <c r="L24" s="133"/>
      <c r="M24" s="133"/>
      <c r="N24" s="134"/>
    </row>
    <row r="25" spans="1:15" ht="36" customHeight="1" thickBot="1">
      <c r="A25" s="13">
        <v>4</v>
      </c>
      <c r="B25" s="132"/>
      <c r="C25" s="133"/>
      <c r="D25" s="133"/>
      <c r="E25" s="133"/>
      <c r="F25" s="133"/>
      <c r="G25" s="134"/>
      <c r="H25" s="14"/>
      <c r="I25" s="132"/>
      <c r="J25" s="133"/>
      <c r="K25" s="133"/>
      <c r="L25" s="133"/>
      <c r="M25" s="133"/>
      <c r="N25" s="134"/>
    </row>
    <row r="26" spans="1:15">
      <c r="A26" s="304" t="s">
        <v>14</v>
      </c>
      <c r="B26" s="305"/>
      <c r="C26" s="305"/>
      <c r="D26" s="305"/>
      <c r="E26" s="305"/>
      <c r="F26" s="305"/>
      <c r="G26" s="305"/>
      <c r="H26" s="305"/>
      <c r="I26" s="305"/>
      <c r="J26" s="305"/>
      <c r="K26" s="305"/>
      <c r="L26" s="305"/>
      <c r="M26" s="305"/>
      <c r="N26" s="306"/>
    </row>
    <row r="27" spans="1:15" ht="14.25" customHeight="1">
      <c r="A27" s="141" t="s">
        <v>15</v>
      </c>
      <c r="B27" s="142"/>
      <c r="C27" s="142"/>
      <c r="D27" s="142"/>
      <c r="E27" s="142"/>
      <c r="F27" s="142"/>
      <c r="G27" s="143" t="s">
        <v>16</v>
      </c>
      <c r="H27" s="144"/>
      <c r="I27" s="143" t="s">
        <v>17</v>
      </c>
      <c r="J27" s="144"/>
      <c r="K27" s="143" t="s">
        <v>18</v>
      </c>
      <c r="L27" s="144"/>
      <c r="M27" s="15">
        <v>2024</v>
      </c>
      <c r="N27" s="16">
        <v>2025</v>
      </c>
    </row>
    <row r="28" spans="1:15" ht="25.5" customHeight="1">
      <c r="A28" s="148" t="s">
        <v>202</v>
      </c>
      <c r="B28" s="149"/>
      <c r="C28" s="149"/>
      <c r="D28" s="149"/>
      <c r="E28" s="149"/>
      <c r="F28" s="150"/>
      <c r="G28" s="312">
        <v>45199</v>
      </c>
      <c r="H28" s="156"/>
      <c r="I28" s="153"/>
      <c r="J28" s="154"/>
      <c r="K28" s="155"/>
      <c r="L28" s="156"/>
      <c r="M28" s="17"/>
      <c r="N28" s="18"/>
    </row>
    <row r="29" spans="1:15" ht="25.5" customHeight="1">
      <c r="A29" s="148" t="s">
        <v>203</v>
      </c>
      <c r="B29" s="149"/>
      <c r="C29" s="149"/>
      <c r="D29" s="149"/>
      <c r="E29" s="149"/>
      <c r="F29" s="150"/>
      <c r="G29" s="312">
        <v>45230</v>
      </c>
      <c r="H29" s="313"/>
      <c r="I29" s="153"/>
      <c r="J29" s="154"/>
      <c r="K29" s="155"/>
      <c r="L29" s="156"/>
      <c r="M29" s="17"/>
      <c r="N29" s="18"/>
    </row>
    <row r="30" spans="1:15" ht="25.5" customHeight="1">
      <c r="A30" s="148" t="s">
        <v>204</v>
      </c>
      <c r="B30" s="149"/>
      <c r="C30" s="149"/>
      <c r="D30" s="149"/>
      <c r="E30" s="149"/>
      <c r="F30" s="150"/>
      <c r="G30" s="312">
        <v>45291</v>
      </c>
      <c r="H30" s="156"/>
      <c r="I30" s="153"/>
      <c r="J30" s="154"/>
      <c r="K30" s="155"/>
      <c r="L30" s="156"/>
      <c r="M30" s="17"/>
      <c r="N30" s="18"/>
    </row>
    <row r="31" spans="1:15" ht="25.5" customHeight="1">
      <c r="A31" s="148"/>
      <c r="B31" s="149"/>
      <c r="C31" s="149"/>
      <c r="D31" s="149"/>
      <c r="E31" s="149"/>
      <c r="F31" s="150"/>
      <c r="G31" s="155"/>
      <c r="H31" s="156"/>
      <c r="I31" s="153"/>
      <c r="J31" s="154"/>
      <c r="K31" s="155"/>
      <c r="L31" s="156"/>
      <c r="M31" s="17"/>
      <c r="N31" s="18"/>
    </row>
    <row r="32" spans="1:15" ht="25.5" customHeight="1">
      <c r="A32" s="148"/>
      <c r="B32" s="149"/>
      <c r="C32" s="149"/>
      <c r="D32" s="149"/>
      <c r="E32" s="149"/>
      <c r="F32" s="150"/>
      <c r="G32" s="155"/>
      <c r="H32" s="156"/>
      <c r="I32" s="153"/>
      <c r="J32" s="154"/>
      <c r="K32" s="155"/>
      <c r="L32" s="156"/>
      <c r="M32" s="17"/>
      <c r="N32" s="18"/>
    </row>
    <row r="33" spans="1:15" ht="14.7" customHeight="1">
      <c r="A33" s="148"/>
      <c r="B33" s="149"/>
      <c r="C33" s="149"/>
      <c r="D33" s="149"/>
      <c r="E33" s="149"/>
      <c r="F33" s="150"/>
      <c r="G33" s="155"/>
      <c r="H33" s="156"/>
      <c r="I33" s="153"/>
      <c r="J33" s="154"/>
      <c r="K33" s="155"/>
      <c r="L33" s="156"/>
      <c r="M33" s="17"/>
      <c r="N33" s="18"/>
    </row>
    <row r="34" spans="1:15">
      <c r="A34" s="158"/>
      <c r="B34" s="159"/>
      <c r="C34" s="159"/>
      <c r="D34" s="159"/>
      <c r="E34" s="159"/>
      <c r="F34" s="160"/>
      <c r="G34" s="155"/>
      <c r="H34" s="156"/>
      <c r="I34" s="153"/>
      <c r="J34" s="154"/>
      <c r="K34" s="155"/>
      <c r="L34" s="156"/>
      <c r="M34" s="17"/>
      <c r="N34" s="18"/>
    </row>
    <row r="35" spans="1:15">
      <c r="A35" s="141" t="s">
        <v>19</v>
      </c>
      <c r="B35" s="142"/>
      <c r="C35" s="142"/>
      <c r="D35" s="142"/>
      <c r="E35" s="142"/>
      <c r="F35" s="142"/>
      <c r="G35" s="143" t="s">
        <v>16</v>
      </c>
      <c r="H35" s="144"/>
      <c r="I35" s="143" t="s">
        <v>17</v>
      </c>
      <c r="J35" s="144"/>
      <c r="K35" s="143" t="s">
        <v>18</v>
      </c>
      <c r="L35" s="144"/>
      <c r="M35" s="15">
        <v>2024</v>
      </c>
      <c r="N35" s="16">
        <v>2025</v>
      </c>
    </row>
    <row r="36" spans="1:15">
      <c r="A36" s="161" t="s">
        <v>20</v>
      </c>
      <c r="B36" s="162"/>
      <c r="C36" s="162"/>
      <c r="D36" s="162"/>
      <c r="E36" s="162"/>
      <c r="F36" s="163"/>
      <c r="G36" s="164">
        <v>1</v>
      </c>
      <c r="H36" s="165"/>
      <c r="I36" s="166"/>
      <c r="J36" s="167"/>
      <c r="K36" s="168"/>
      <c r="L36" s="165"/>
      <c r="M36" s="19"/>
      <c r="N36" s="20"/>
    </row>
    <row r="37" spans="1:15" ht="16.2" customHeight="1">
      <c r="A37" s="148"/>
      <c r="B37" s="149"/>
      <c r="C37" s="149"/>
      <c r="D37" s="149"/>
      <c r="E37" s="149"/>
      <c r="F37" s="150"/>
      <c r="G37" s="312"/>
      <c r="H37" s="313"/>
      <c r="I37" s="153"/>
      <c r="J37" s="154"/>
      <c r="K37" s="155"/>
      <c r="L37" s="156"/>
      <c r="M37" s="17"/>
      <c r="N37" s="18"/>
    </row>
    <row r="38" spans="1:15">
      <c r="A38" s="158"/>
      <c r="B38" s="159"/>
      <c r="C38" s="159"/>
      <c r="D38" s="159"/>
      <c r="E38" s="159"/>
      <c r="F38" s="160"/>
      <c r="G38" s="312"/>
      <c r="H38" s="156"/>
      <c r="I38" s="153"/>
      <c r="J38" s="154"/>
      <c r="K38" s="155"/>
      <c r="L38" s="156"/>
      <c r="M38" s="17"/>
      <c r="N38" s="18"/>
    </row>
    <row r="39" spans="1:15">
      <c r="A39" s="141" t="s">
        <v>22</v>
      </c>
      <c r="B39" s="142"/>
      <c r="C39" s="142"/>
      <c r="D39" s="142"/>
      <c r="E39" s="142"/>
      <c r="F39" s="142"/>
      <c r="G39" s="143" t="s">
        <v>16</v>
      </c>
      <c r="H39" s="144"/>
      <c r="I39" s="143" t="s">
        <v>17</v>
      </c>
      <c r="J39" s="144"/>
      <c r="K39" s="143" t="s">
        <v>18</v>
      </c>
      <c r="L39" s="144"/>
      <c r="M39" s="15">
        <v>2024</v>
      </c>
      <c r="N39" s="16">
        <v>2025</v>
      </c>
    </row>
    <row r="40" spans="1:15" ht="15.75" customHeight="1">
      <c r="A40" s="148"/>
      <c r="B40" s="149"/>
      <c r="C40" s="149"/>
      <c r="D40" s="149"/>
      <c r="E40" s="149"/>
      <c r="F40" s="150"/>
      <c r="G40" s="412"/>
      <c r="H40" s="413"/>
      <c r="I40" s="153"/>
      <c r="J40" s="154"/>
      <c r="K40" s="155"/>
      <c r="L40" s="156"/>
      <c r="M40" s="17"/>
      <c r="N40" s="18"/>
      <c r="O40" s="60"/>
    </row>
    <row r="41" spans="1:15" ht="15.75" customHeight="1">
      <c r="A41" s="148"/>
      <c r="B41" s="149"/>
      <c r="C41" s="149"/>
      <c r="D41" s="149"/>
      <c r="E41" s="149"/>
      <c r="F41" s="150"/>
      <c r="G41" s="155"/>
      <c r="H41" s="156"/>
      <c r="I41" s="153"/>
      <c r="J41" s="154"/>
      <c r="K41" s="155"/>
      <c r="L41" s="156"/>
      <c r="M41" s="17"/>
      <c r="N41" s="18"/>
    </row>
    <row r="42" spans="1:15">
      <c r="A42" s="141" t="s">
        <v>23</v>
      </c>
      <c r="B42" s="142"/>
      <c r="C42" s="142"/>
      <c r="D42" s="142"/>
      <c r="E42" s="142"/>
      <c r="F42" s="142"/>
      <c r="G42" s="143" t="s">
        <v>16</v>
      </c>
      <c r="H42" s="144"/>
      <c r="I42" s="143" t="s">
        <v>17</v>
      </c>
      <c r="J42" s="144"/>
      <c r="K42" s="143" t="s">
        <v>18</v>
      </c>
      <c r="L42" s="144"/>
      <c r="M42" s="15">
        <v>2024</v>
      </c>
      <c r="N42" s="16">
        <v>2025</v>
      </c>
    </row>
    <row r="43" spans="1:15" ht="15.6" customHeight="1">
      <c r="A43" s="148"/>
      <c r="B43" s="149"/>
      <c r="C43" s="149"/>
      <c r="D43" s="149"/>
      <c r="E43" s="149"/>
      <c r="F43" s="150"/>
      <c r="G43" s="319"/>
      <c r="H43" s="156"/>
      <c r="I43" s="153"/>
      <c r="J43" s="154"/>
      <c r="K43" s="155"/>
      <c r="L43" s="156"/>
      <c r="M43" s="17"/>
      <c r="N43" s="18"/>
    </row>
    <row r="44" spans="1:15" ht="13.8" thickBot="1">
      <c r="A44" s="335"/>
      <c r="B44" s="336"/>
      <c r="C44" s="336"/>
      <c r="D44" s="336"/>
      <c r="E44" s="336"/>
      <c r="F44" s="337"/>
      <c r="G44" s="330"/>
      <c r="H44" s="331"/>
      <c r="I44" s="338"/>
      <c r="J44" s="337"/>
      <c r="K44" s="330"/>
      <c r="L44" s="331"/>
      <c r="M44" s="21"/>
      <c r="N44" s="22"/>
    </row>
    <row r="48" spans="1:15" ht="22.5" customHeight="1"/>
    <row r="65454" spans="251:255">
      <c r="IQ65454" s="8" t="s">
        <v>64</v>
      </c>
      <c r="IR65454" s="8" t="s">
        <v>65</v>
      </c>
      <c r="IS65454" s="8" t="s">
        <v>66</v>
      </c>
      <c r="IT65454" s="8" t="s">
        <v>67</v>
      </c>
      <c r="IU65454" s="8" t="s">
        <v>68</v>
      </c>
    </row>
    <row r="65455" spans="251:255">
      <c r="IQ65455" s="8" t="e">
        <f>#REF!&amp;#REF!</f>
        <v>#REF!</v>
      </c>
      <c r="IR65455" s="8">
        <f>$A$14</f>
        <v>0</v>
      </c>
      <c r="IS65455" s="8" t="e">
        <f>$B$22&amp;" - "&amp;$B$23&amp;" - "&amp;$B$24&amp;" - "&amp;$I$22&amp;" - "&amp;#REF!&amp;" - "&amp;$I$23&amp;" - "&amp;$I$24&amp;" - "&amp;#REF!</f>
        <v>#REF!</v>
      </c>
      <c r="IT65455" s="8" t="e">
        <f>$A$36&amp;": "&amp;$I$36&amp;" - "&amp;#REF!&amp;": "&amp;#REF!&amp;" - "&amp;#REF!&amp;": "&amp;#REF!&amp;" - "&amp;#REF!&amp;": "&amp;#REF!&amp;" - "&amp;#REF!&amp;": "&amp;#REF!&amp;" - "&amp;#REF!&amp;": "&amp;#REF!&amp;" - "&amp;$A$37&amp;": "&amp;$I$37&amp;" - "&amp;$A$38&amp;": "&amp;$I$38&amp;" - "&amp;#REF!&amp;": "&amp;#REF!&amp;" - "&amp;$A$41&amp;": "&amp;$I$41&amp;" - "&amp;$A$42&amp;": "&amp;$I$42&amp;" - "&amp;#REF!&amp;": "&amp;#REF!&amp;" - "&amp;$A$44&amp;": "&amp;$I$44</f>
        <v>#REF!</v>
      </c>
      <c r="IU65455" s="8" t="e">
        <f>#REF!</f>
        <v>#REF!</v>
      </c>
    </row>
  </sheetData>
  <sheetProtection formatCells="0" formatColumns="0" formatRows="0"/>
  <mergeCells count="110">
    <mergeCell ref="A1:N1"/>
    <mergeCell ref="A2:D2"/>
    <mergeCell ref="E2:H2"/>
    <mergeCell ref="I2:N2"/>
    <mergeCell ref="A3:D4"/>
    <mergeCell ref="E3:H4"/>
    <mergeCell ref="I3:N4"/>
    <mergeCell ref="A7:B7"/>
    <mergeCell ref="C7:N7"/>
    <mergeCell ref="C8:N18"/>
    <mergeCell ref="O8:O18"/>
    <mergeCell ref="A10:B17"/>
    <mergeCell ref="A18:B18"/>
    <mergeCell ref="A5:B5"/>
    <mergeCell ref="C5:H5"/>
    <mergeCell ref="I5:J5"/>
    <mergeCell ref="K5:N5"/>
    <mergeCell ref="A6:B6"/>
    <mergeCell ref="C6:H6"/>
    <mergeCell ref="I6:J6"/>
    <mergeCell ref="K6:N6"/>
    <mergeCell ref="A21:N21"/>
    <mergeCell ref="B22:G22"/>
    <mergeCell ref="I22:N22"/>
    <mergeCell ref="B23:G23"/>
    <mergeCell ref="I23:N23"/>
    <mergeCell ref="B24:G24"/>
    <mergeCell ref="I24:N24"/>
    <mergeCell ref="C19:H20"/>
    <mergeCell ref="I19:J19"/>
    <mergeCell ref="K19:L19"/>
    <mergeCell ref="M19:N19"/>
    <mergeCell ref="I20:J20"/>
    <mergeCell ref="K20:L20"/>
    <mergeCell ref="M20:N20"/>
    <mergeCell ref="A28:F28"/>
    <mergeCell ref="G28:H28"/>
    <mergeCell ref="I28:J28"/>
    <mergeCell ref="K28:L28"/>
    <mergeCell ref="A29:F29"/>
    <mergeCell ref="G29:H29"/>
    <mergeCell ref="I29:J29"/>
    <mergeCell ref="K29:L29"/>
    <mergeCell ref="B25:G25"/>
    <mergeCell ref="I25:N25"/>
    <mergeCell ref="A26:N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44:F44"/>
    <mergeCell ref="G44:H44"/>
    <mergeCell ref="I44:J44"/>
    <mergeCell ref="K44:L44"/>
    <mergeCell ref="A42:F42"/>
    <mergeCell ref="G42:H42"/>
    <mergeCell ref="I42:J42"/>
    <mergeCell ref="K42:L42"/>
    <mergeCell ref="A43:F43"/>
    <mergeCell ref="G43:H43"/>
    <mergeCell ref="I43:J43"/>
    <mergeCell ref="K43:L43"/>
  </mergeCells>
  <printOptions horizontalCentered="1"/>
  <pageMargins left="0.25" right="0.25" top="0.75" bottom="0.75" header="0.3" footer="0.3"/>
  <pageSetup paperSize="9" scale="97"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455"/>
  <sheetViews>
    <sheetView zoomScaleNormal="100" workbookViewId="0">
      <selection activeCell="A2" sqref="A2:D2"/>
    </sheetView>
  </sheetViews>
  <sheetFormatPr defaultColWidth="9.109375" defaultRowHeight="13.2"/>
  <cols>
    <col min="1" max="2" width="8.5546875" style="1" customWidth="1"/>
    <col min="3" max="7" width="6.5546875" style="1" customWidth="1"/>
    <col min="8" max="8" width="11.88671875" style="1" customWidth="1"/>
    <col min="9" max="14" width="6.5546875" style="1" customWidth="1"/>
    <col min="15" max="15" width="89.88671875" style="1" customWidth="1"/>
    <col min="16" max="16" width="10" style="1" bestFit="1" customWidth="1"/>
    <col min="17" max="244" width="9.109375" style="1"/>
    <col min="245" max="245" width="14.109375" style="1" bestFit="1" customWidth="1"/>
    <col min="246" max="16384" width="9.109375" style="1"/>
  </cols>
  <sheetData>
    <row r="1" spans="1:15" ht="18" customHeight="1" thickBot="1">
      <c r="A1" s="253" t="s">
        <v>177</v>
      </c>
      <c r="B1" s="253"/>
      <c r="C1" s="253"/>
      <c r="D1" s="253"/>
      <c r="E1" s="253"/>
      <c r="F1" s="253"/>
      <c r="G1" s="253"/>
      <c r="H1" s="253"/>
      <c r="I1" s="253"/>
      <c r="J1" s="253"/>
      <c r="K1" s="253"/>
      <c r="L1" s="253"/>
      <c r="M1" s="253"/>
      <c r="N1" s="253"/>
    </row>
    <row r="2" spans="1:15" s="2" customFormat="1" ht="12" thickBot="1">
      <c r="A2" s="254" t="s">
        <v>141</v>
      </c>
      <c r="B2" s="255"/>
      <c r="C2" s="255"/>
      <c r="D2" s="255"/>
      <c r="E2" s="255" t="s">
        <v>2</v>
      </c>
      <c r="F2" s="255"/>
      <c r="G2" s="255"/>
      <c r="H2" s="255"/>
      <c r="I2" s="255" t="s">
        <v>3</v>
      </c>
      <c r="J2" s="255"/>
      <c r="K2" s="255"/>
      <c r="L2" s="255"/>
      <c r="M2" s="255"/>
      <c r="N2" s="256"/>
    </row>
    <row r="3" spans="1:15" s="2" customFormat="1" ht="11.4">
      <c r="A3" s="257" t="s">
        <v>205</v>
      </c>
      <c r="B3" s="258"/>
      <c r="C3" s="258"/>
      <c r="D3" s="258"/>
      <c r="E3" s="258" t="s">
        <v>164</v>
      </c>
      <c r="F3" s="258"/>
      <c r="G3" s="258"/>
      <c r="H3" s="258"/>
      <c r="I3" s="261"/>
      <c r="J3" s="262"/>
      <c r="K3" s="262"/>
      <c r="L3" s="262"/>
      <c r="M3" s="262"/>
      <c r="N3" s="263"/>
    </row>
    <row r="4" spans="1:15" s="2" customFormat="1" ht="11.4">
      <c r="A4" s="259"/>
      <c r="B4" s="260"/>
      <c r="C4" s="260"/>
      <c r="D4" s="260"/>
      <c r="E4" s="260"/>
      <c r="F4" s="260"/>
      <c r="G4" s="260"/>
      <c r="H4" s="260"/>
      <c r="I4" s="264"/>
      <c r="J4" s="265"/>
      <c r="K4" s="265"/>
      <c r="L4" s="265"/>
      <c r="M4" s="265"/>
      <c r="N4" s="266"/>
    </row>
    <row r="5" spans="1:15" s="2" customFormat="1" ht="27" customHeight="1">
      <c r="A5" s="285" t="s">
        <v>5</v>
      </c>
      <c r="B5" s="286"/>
      <c r="C5" s="287"/>
      <c r="D5" s="287"/>
      <c r="E5" s="287"/>
      <c r="F5" s="287"/>
      <c r="G5" s="287"/>
      <c r="H5" s="287"/>
      <c r="I5" s="286" t="s">
        <v>6</v>
      </c>
      <c r="J5" s="286"/>
      <c r="K5" s="288"/>
      <c r="L5" s="288"/>
      <c r="M5" s="288"/>
      <c r="N5" s="289"/>
    </row>
    <row r="6" spans="1:15" ht="22.5" customHeight="1">
      <c r="A6" s="290" t="s">
        <v>7</v>
      </c>
      <c r="B6" s="291"/>
      <c r="C6" s="292"/>
      <c r="D6" s="292"/>
      <c r="E6" s="292"/>
      <c r="F6" s="292"/>
      <c r="G6" s="292"/>
      <c r="H6" s="292"/>
      <c r="I6" s="291" t="s">
        <v>8</v>
      </c>
      <c r="J6" s="291"/>
      <c r="K6" s="293"/>
      <c r="L6" s="294"/>
      <c r="M6" s="294"/>
      <c r="N6" s="295"/>
    </row>
    <row r="7" spans="1:15" ht="25.2" customHeight="1">
      <c r="A7" s="296" t="s">
        <v>9</v>
      </c>
      <c r="B7" s="297"/>
      <c r="C7" s="511" t="s">
        <v>230</v>
      </c>
      <c r="D7" s="299"/>
      <c r="E7" s="299"/>
      <c r="F7" s="299"/>
      <c r="G7" s="299"/>
      <c r="H7" s="299"/>
      <c r="I7" s="299"/>
      <c r="J7" s="299"/>
      <c r="K7" s="299"/>
      <c r="L7" s="299"/>
      <c r="M7" s="299"/>
      <c r="N7" s="300"/>
    </row>
    <row r="8" spans="1:15" ht="12.75" customHeight="1">
      <c r="A8" s="3"/>
      <c r="B8" s="4"/>
      <c r="C8" s="446" t="s">
        <v>206</v>
      </c>
      <c r="D8" s="447"/>
      <c r="E8" s="447"/>
      <c r="F8" s="447"/>
      <c r="G8" s="447"/>
      <c r="H8" s="447"/>
      <c r="I8" s="447"/>
      <c r="J8" s="447"/>
      <c r="K8" s="447"/>
      <c r="L8" s="447"/>
      <c r="M8" s="447"/>
      <c r="N8" s="448"/>
      <c r="O8" s="279"/>
    </row>
    <row r="9" spans="1:15" ht="12.75" customHeight="1">
      <c r="A9" s="5"/>
      <c r="B9" s="6"/>
      <c r="C9" s="446"/>
      <c r="D9" s="447"/>
      <c r="E9" s="447"/>
      <c r="F9" s="447"/>
      <c r="G9" s="447"/>
      <c r="H9" s="447"/>
      <c r="I9" s="447"/>
      <c r="J9" s="447"/>
      <c r="K9" s="447"/>
      <c r="L9" s="447"/>
      <c r="M9" s="447"/>
      <c r="N9" s="448"/>
      <c r="O9" s="280"/>
    </row>
    <row r="10" spans="1:15" ht="12.75" customHeight="1">
      <c r="A10" s="281" t="s">
        <v>10</v>
      </c>
      <c r="B10" s="282"/>
      <c r="C10" s="446"/>
      <c r="D10" s="447"/>
      <c r="E10" s="447"/>
      <c r="F10" s="447"/>
      <c r="G10" s="447"/>
      <c r="H10" s="447"/>
      <c r="I10" s="447"/>
      <c r="J10" s="447"/>
      <c r="K10" s="447"/>
      <c r="L10" s="447"/>
      <c r="M10" s="447"/>
      <c r="N10" s="448"/>
      <c r="O10" s="280"/>
    </row>
    <row r="11" spans="1:15" ht="12.75" customHeight="1">
      <c r="A11" s="281"/>
      <c r="B11" s="282"/>
      <c r="C11" s="446"/>
      <c r="D11" s="447"/>
      <c r="E11" s="447"/>
      <c r="F11" s="447"/>
      <c r="G11" s="447"/>
      <c r="H11" s="447"/>
      <c r="I11" s="447"/>
      <c r="J11" s="447"/>
      <c r="K11" s="447"/>
      <c r="L11" s="447"/>
      <c r="M11" s="447"/>
      <c r="N11" s="448"/>
      <c r="O11" s="280"/>
    </row>
    <row r="12" spans="1:15" ht="24" customHeight="1">
      <c r="A12" s="281"/>
      <c r="B12" s="282"/>
      <c r="C12" s="446"/>
      <c r="D12" s="447"/>
      <c r="E12" s="447"/>
      <c r="F12" s="447"/>
      <c r="G12" s="447"/>
      <c r="H12" s="447"/>
      <c r="I12" s="447"/>
      <c r="J12" s="447"/>
      <c r="K12" s="447"/>
      <c r="L12" s="447"/>
      <c r="M12" s="447"/>
      <c r="N12" s="448"/>
      <c r="O12" s="280"/>
    </row>
    <row r="13" spans="1:15" ht="12.75" customHeight="1">
      <c r="A13" s="281"/>
      <c r="B13" s="282"/>
      <c r="C13" s="446"/>
      <c r="D13" s="447"/>
      <c r="E13" s="447"/>
      <c r="F13" s="447"/>
      <c r="G13" s="447"/>
      <c r="H13" s="447"/>
      <c r="I13" s="447"/>
      <c r="J13" s="447"/>
      <c r="K13" s="447"/>
      <c r="L13" s="447"/>
      <c r="M13" s="447"/>
      <c r="N13" s="448"/>
      <c r="O13" s="280"/>
    </row>
    <row r="14" spans="1:15" ht="12.75" customHeight="1">
      <c r="A14" s="281"/>
      <c r="B14" s="282"/>
      <c r="C14" s="446"/>
      <c r="D14" s="447"/>
      <c r="E14" s="447"/>
      <c r="F14" s="447"/>
      <c r="G14" s="447"/>
      <c r="H14" s="447"/>
      <c r="I14" s="447"/>
      <c r="J14" s="447"/>
      <c r="K14" s="447"/>
      <c r="L14" s="447"/>
      <c r="M14" s="447"/>
      <c r="N14" s="448"/>
      <c r="O14" s="280"/>
    </row>
    <row r="15" spans="1:15" ht="12.75" customHeight="1">
      <c r="A15" s="281"/>
      <c r="B15" s="282"/>
      <c r="C15" s="446"/>
      <c r="D15" s="447"/>
      <c r="E15" s="447"/>
      <c r="F15" s="447"/>
      <c r="G15" s="447"/>
      <c r="H15" s="447"/>
      <c r="I15" s="447"/>
      <c r="J15" s="447"/>
      <c r="K15" s="447"/>
      <c r="L15" s="447"/>
      <c r="M15" s="447"/>
      <c r="N15" s="448"/>
      <c r="O15" s="280"/>
    </row>
    <row r="16" spans="1:15" ht="12.75" customHeight="1">
      <c r="A16" s="281"/>
      <c r="B16" s="282"/>
      <c r="C16" s="446"/>
      <c r="D16" s="447"/>
      <c r="E16" s="447"/>
      <c r="F16" s="447"/>
      <c r="G16" s="447"/>
      <c r="H16" s="447"/>
      <c r="I16" s="447"/>
      <c r="J16" s="447"/>
      <c r="K16" s="447"/>
      <c r="L16" s="447"/>
      <c r="M16" s="447"/>
      <c r="N16" s="448"/>
      <c r="O16" s="280"/>
    </row>
    <row r="17" spans="1:15" ht="4.95" customHeight="1">
      <c r="A17" s="281"/>
      <c r="B17" s="282"/>
      <c r="C17" s="446"/>
      <c r="D17" s="447"/>
      <c r="E17" s="447"/>
      <c r="F17" s="447"/>
      <c r="G17" s="447"/>
      <c r="H17" s="447"/>
      <c r="I17" s="447"/>
      <c r="J17" s="447"/>
      <c r="K17" s="447"/>
      <c r="L17" s="447"/>
      <c r="M17" s="447"/>
      <c r="N17" s="448"/>
      <c r="O17" s="280"/>
    </row>
    <row r="18" spans="1:15" ht="39.75" customHeight="1">
      <c r="A18" s="283"/>
      <c r="B18" s="284"/>
      <c r="C18" s="449"/>
      <c r="D18" s="450"/>
      <c r="E18" s="450"/>
      <c r="F18" s="450"/>
      <c r="G18" s="450"/>
      <c r="H18" s="450"/>
      <c r="I18" s="450"/>
      <c r="J18" s="450"/>
      <c r="K18" s="450"/>
      <c r="L18" s="450"/>
      <c r="M18" s="450"/>
      <c r="N18" s="451"/>
      <c r="O18" s="280"/>
    </row>
    <row r="19" spans="1:15" ht="12.75" customHeight="1">
      <c r="A19" s="7"/>
      <c r="B19" s="8"/>
      <c r="C19" s="267" t="s">
        <v>11</v>
      </c>
      <c r="D19" s="268"/>
      <c r="E19" s="268"/>
      <c r="F19" s="268"/>
      <c r="G19" s="268"/>
      <c r="H19" s="269"/>
      <c r="I19" s="273">
        <v>2023</v>
      </c>
      <c r="J19" s="274"/>
      <c r="K19" s="273">
        <v>2024</v>
      </c>
      <c r="L19" s="274"/>
      <c r="M19" s="275">
        <v>2025</v>
      </c>
      <c r="N19" s="276"/>
    </row>
    <row r="20" spans="1:15" ht="12.75" customHeight="1">
      <c r="A20" s="7"/>
      <c r="B20" s="8"/>
      <c r="C20" s="270"/>
      <c r="D20" s="271"/>
      <c r="E20" s="271"/>
      <c r="F20" s="271"/>
      <c r="G20" s="271"/>
      <c r="H20" s="272"/>
      <c r="I20" s="277" t="s">
        <v>12</v>
      </c>
      <c r="J20" s="277"/>
      <c r="K20" s="277" t="s">
        <v>12</v>
      </c>
      <c r="L20" s="277"/>
      <c r="M20" s="277"/>
      <c r="N20" s="278"/>
    </row>
    <row r="21" spans="1:15" ht="18.75" customHeight="1">
      <c r="A21" s="250" t="s">
        <v>13</v>
      </c>
      <c r="B21" s="251"/>
      <c r="C21" s="251"/>
      <c r="D21" s="251"/>
      <c r="E21" s="251"/>
      <c r="F21" s="251"/>
      <c r="G21" s="251"/>
      <c r="H21" s="251"/>
      <c r="I21" s="251"/>
      <c r="J21" s="251"/>
      <c r="K21" s="251"/>
      <c r="L21" s="251"/>
      <c r="M21" s="251"/>
      <c r="N21" s="252"/>
    </row>
    <row r="22" spans="1:15" ht="55.95" customHeight="1">
      <c r="A22" s="9">
        <f>IF(B22&lt;&gt;"",1,"")</f>
        <v>1</v>
      </c>
      <c r="B22" s="132" t="s">
        <v>228</v>
      </c>
      <c r="C22" s="133"/>
      <c r="D22" s="133"/>
      <c r="E22" s="133"/>
      <c r="F22" s="133"/>
      <c r="G22" s="134"/>
      <c r="H22" s="10">
        <v>5</v>
      </c>
      <c r="I22" s="132"/>
      <c r="J22" s="133"/>
      <c r="K22" s="133"/>
      <c r="L22" s="133"/>
      <c r="M22" s="133"/>
      <c r="N22" s="134"/>
    </row>
    <row r="23" spans="1:15" ht="43.95" customHeight="1">
      <c r="A23" s="11">
        <f>IF(B23&lt;&gt;"",A22+1,"")</f>
        <v>2</v>
      </c>
      <c r="B23" s="132" t="s">
        <v>229</v>
      </c>
      <c r="C23" s="133"/>
      <c r="D23" s="133"/>
      <c r="E23" s="133"/>
      <c r="F23" s="133"/>
      <c r="G23" s="134"/>
      <c r="H23" s="12">
        <v>6</v>
      </c>
      <c r="I23" s="132"/>
      <c r="J23" s="133"/>
      <c r="K23" s="133"/>
      <c r="L23" s="133"/>
      <c r="M23" s="133"/>
      <c r="N23" s="134"/>
    </row>
    <row r="24" spans="1:15" ht="39" customHeight="1">
      <c r="A24" s="11">
        <v>3</v>
      </c>
      <c r="B24" s="132" t="s">
        <v>207</v>
      </c>
      <c r="C24" s="133"/>
      <c r="D24" s="133"/>
      <c r="E24" s="133"/>
      <c r="F24" s="133"/>
      <c r="G24" s="134"/>
      <c r="H24" s="12">
        <v>7</v>
      </c>
      <c r="I24" s="132"/>
      <c r="J24" s="133"/>
      <c r="K24" s="133"/>
      <c r="L24" s="133"/>
      <c r="M24" s="133"/>
      <c r="N24" s="134"/>
    </row>
    <row r="25" spans="1:15" ht="36" customHeight="1" thickBot="1">
      <c r="A25" s="13">
        <v>4</v>
      </c>
      <c r="B25" s="132"/>
      <c r="C25" s="133"/>
      <c r="D25" s="133"/>
      <c r="E25" s="133"/>
      <c r="F25" s="133"/>
      <c r="G25" s="134"/>
      <c r="H25" s="14">
        <v>8</v>
      </c>
      <c r="I25" s="132"/>
      <c r="J25" s="133"/>
      <c r="K25" s="133"/>
      <c r="L25" s="133"/>
      <c r="M25" s="133"/>
      <c r="N25" s="134"/>
    </row>
    <row r="26" spans="1:15">
      <c r="A26" s="304" t="s">
        <v>14</v>
      </c>
      <c r="B26" s="305"/>
      <c r="C26" s="305"/>
      <c r="D26" s="305"/>
      <c r="E26" s="305"/>
      <c r="F26" s="305"/>
      <c r="G26" s="305"/>
      <c r="H26" s="305"/>
      <c r="I26" s="305"/>
      <c r="J26" s="305"/>
      <c r="K26" s="305"/>
      <c r="L26" s="305"/>
      <c r="M26" s="305"/>
      <c r="N26" s="306"/>
    </row>
    <row r="27" spans="1:15" ht="14.25" customHeight="1">
      <c r="A27" s="141" t="s">
        <v>15</v>
      </c>
      <c r="B27" s="142"/>
      <c r="C27" s="142"/>
      <c r="D27" s="142"/>
      <c r="E27" s="142"/>
      <c r="F27" s="142"/>
      <c r="G27" s="143" t="s">
        <v>16</v>
      </c>
      <c r="H27" s="144"/>
      <c r="I27" s="143" t="s">
        <v>17</v>
      </c>
      <c r="J27" s="144"/>
      <c r="K27" s="143" t="s">
        <v>18</v>
      </c>
      <c r="L27" s="144"/>
      <c r="M27" s="15">
        <v>2024</v>
      </c>
      <c r="N27" s="16">
        <v>2025</v>
      </c>
    </row>
    <row r="28" spans="1:15" ht="25.5" customHeight="1">
      <c r="A28" s="148" t="s">
        <v>287</v>
      </c>
      <c r="B28" s="149"/>
      <c r="C28" s="149"/>
      <c r="D28" s="149"/>
      <c r="E28" s="149"/>
      <c r="F28" s="150"/>
      <c r="G28" s="312" t="s">
        <v>222</v>
      </c>
      <c r="H28" s="156"/>
      <c r="I28" s="153"/>
      <c r="J28" s="154"/>
      <c r="K28" s="155"/>
      <c r="L28" s="156"/>
      <c r="M28" s="17"/>
      <c r="N28" s="18"/>
    </row>
    <row r="29" spans="1:15" ht="25.5" customHeight="1">
      <c r="A29" s="148" t="s">
        <v>229</v>
      </c>
      <c r="B29" s="149"/>
      <c r="C29" s="149"/>
      <c r="D29" s="149"/>
      <c r="E29" s="149"/>
      <c r="F29" s="150"/>
      <c r="G29" s="312" t="s">
        <v>285</v>
      </c>
      <c r="H29" s="313"/>
      <c r="I29" s="153"/>
      <c r="J29" s="154"/>
      <c r="K29" s="155"/>
      <c r="L29" s="156"/>
      <c r="M29" s="17"/>
      <c r="N29" s="18"/>
    </row>
    <row r="30" spans="1:15" ht="25.5" customHeight="1">
      <c r="A30" s="148" t="s">
        <v>208</v>
      </c>
      <c r="B30" s="149"/>
      <c r="C30" s="149"/>
      <c r="D30" s="149"/>
      <c r="E30" s="149"/>
      <c r="F30" s="150"/>
      <c r="G30" s="312" t="s">
        <v>288</v>
      </c>
      <c r="H30" s="156"/>
      <c r="I30" s="153"/>
      <c r="J30" s="154"/>
      <c r="K30" s="155"/>
      <c r="L30" s="156"/>
      <c r="M30" s="17"/>
      <c r="N30" s="18"/>
    </row>
    <row r="31" spans="1:15" ht="25.5" customHeight="1">
      <c r="A31" s="148"/>
      <c r="B31" s="149"/>
      <c r="C31" s="149"/>
      <c r="D31" s="149"/>
      <c r="E31" s="149"/>
      <c r="F31" s="150"/>
      <c r="G31" s="155"/>
      <c r="H31" s="156"/>
      <c r="I31" s="153"/>
      <c r="J31" s="154"/>
      <c r="K31" s="155"/>
      <c r="L31" s="156"/>
      <c r="M31" s="17"/>
      <c r="N31" s="18"/>
    </row>
    <row r="32" spans="1:15" ht="25.5" customHeight="1">
      <c r="A32" s="148"/>
      <c r="B32" s="149"/>
      <c r="C32" s="149"/>
      <c r="D32" s="149"/>
      <c r="E32" s="149"/>
      <c r="F32" s="150"/>
      <c r="G32" s="155"/>
      <c r="H32" s="156"/>
      <c r="I32" s="153"/>
      <c r="J32" s="154"/>
      <c r="K32" s="155"/>
      <c r="L32" s="156"/>
      <c r="M32" s="17"/>
      <c r="N32" s="18"/>
    </row>
    <row r="33" spans="1:15" ht="14.7" customHeight="1">
      <c r="A33" s="148"/>
      <c r="B33" s="149"/>
      <c r="C33" s="149"/>
      <c r="D33" s="149"/>
      <c r="E33" s="149"/>
      <c r="F33" s="150"/>
      <c r="G33" s="155"/>
      <c r="H33" s="156"/>
      <c r="I33" s="153"/>
      <c r="J33" s="154"/>
      <c r="K33" s="155"/>
      <c r="L33" s="156"/>
      <c r="M33" s="17"/>
      <c r="N33" s="18"/>
    </row>
    <row r="34" spans="1:15">
      <c r="A34" s="158"/>
      <c r="B34" s="159"/>
      <c r="C34" s="159"/>
      <c r="D34" s="159"/>
      <c r="E34" s="159"/>
      <c r="F34" s="160"/>
      <c r="G34" s="155"/>
      <c r="H34" s="156"/>
      <c r="I34" s="153"/>
      <c r="J34" s="154"/>
      <c r="K34" s="155"/>
      <c r="L34" s="156"/>
      <c r="M34" s="17"/>
      <c r="N34" s="18"/>
    </row>
    <row r="35" spans="1:15">
      <c r="A35" s="141" t="s">
        <v>19</v>
      </c>
      <c r="B35" s="142"/>
      <c r="C35" s="142"/>
      <c r="D35" s="142"/>
      <c r="E35" s="142"/>
      <c r="F35" s="142"/>
      <c r="G35" s="143" t="s">
        <v>16</v>
      </c>
      <c r="H35" s="144"/>
      <c r="I35" s="143" t="s">
        <v>17</v>
      </c>
      <c r="J35" s="144"/>
      <c r="K35" s="143" t="s">
        <v>18</v>
      </c>
      <c r="L35" s="144"/>
      <c r="M35" s="15">
        <v>2024</v>
      </c>
      <c r="N35" s="16">
        <v>2025</v>
      </c>
    </row>
    <row r="36" spans="1:15">
      <c r="A36" s="161" t="s">
        <v>20</v>
      </c>
      <c r="B36" s="162"/>
      <c r="C36" s="162"/>
      <c r="D36" s="162"/>
      <c r="E36" s="162"/>
      <c r="F36" s="163"/>
      <c r="G36" s="164">
        <v>1</v>
      </c>
      <c r="H36" s="165"/>
      <c r="I36" s="166"/>
      <c r="J36" s="167"/>
      <c r="K36" s="168"/>
      <c r="L36" s="165"/>
      <c r="M36" s="19"/>
      <c r="N36" s="20"/>
    </row>
    <row r="37" spans="1:15" ht="16.2" customHeight="1">
      <c r="A37" s="148"/>
      <c r="B37" s="149"/>
      <c r="C37" s="149"/>
      <c r="D37" s="149"/>
      <c r="E37" s="149"/>
      <c r="F37" s="150"/>
      <c r="G37" s="312"/>
      <c r="H37" s="313"/>
      <c r="I37" s="153"/>
      <c r="J37" s="154"/>
      <c r="K37" s="155"/>
      <c r="L37" s="156"/>
      <c r="M37" s="17"/>
      <c r="N37" s="18"/>
    </row>
    <row r="38" spans="1:15">
      <c r="A38" s="158"/>
      <c r="B38" s="159"/>
      <c r="C38" s="159"/>
      <c r="D38" s="159"/>
      <c r="E38" s="159"/>
      <c r="F38" s="160"/>
      <c r="G38" s="312"/>
      <c r="H38" s="156"/>
      <c r="I38" s="153"/>
      <c r="J38" s="154"/>
      <c r="K38" s="155"/>
      <c r="L38" s="156"/>
      <c r="M38" s="17"/>
      <c r="N38" s="18"/>
    </row>
    <row r="39" spans="1:15">
      <c r="A39" s="141" t="s">
        <v>22</v>
      </c>
      <c r="B39" s="142"/>
      <c r="C39" s="142"/>
      <c r="D39" s="142"/>
      <c r="E39" s="142"/>
      <c r="F39" s="142"/>
      <c r="G39" s="143" t="s">
        <v>16</v>
      </c>
      <c r="H39" s="144"/>
      <c r="I39" s="143" t="s">
        <v>17</v>
      </c>
      <c r="J39" s="144"/>
      <c r="K39" s="143" t="s">
        <v>18</v>
      </c>
      <c r="L39" s="144"/>
      <c r="M39" s="15">
        <v>2024</v>
      </c>
      <c r="N39" s="16">
        <v>2025</v>
      </c>
    </row>
    <row r="40" spans="1:15" ht="15.75" customHeight="1">
      <c r="A40" s="148"/>
      <c r="B40" s="149"/>
      <c r="C40" s="149"/>
      <c r="D40" s="149"/>
      <c r="E40" s="149"/>
      <c r="F40" s="150"/>
      <c r="G40" s="412"/>
      <c r="H40" s="413"/>
      <c r="I40" s="153"/>
      <c r="J40" s="154"/>
      <c r="K40" s="155"/>
      <c r="L40" s="156"/>
      <c r="M40" s="17"/>
      <c r="N40" s="18"/>
      <c r="O40" s="60"/>
    </row>
    <row r="41" spans="1:15" ht="15.75" customHeight="1">
      <c r="A41" s="148"/>
      <c r="B41" s="149"/>
      <c r="C41" s="149"/>
      <c r="D41" s="149"/>
      <c r="E41" s="149"/>
      <c r="F41" s="150"/>
      <c r="G41" s="155"/>
      <c r="H41" s="156"/>
      <c r="I41" s="153"/>
      <c r="J41" s="154"/>
      <c r="K41" s="155"/>
      <c r="L41" s="156"/>
      <c r="M41" s="17"/>
      <c r="N41" s="18"/>
    </row>
    <row r="42" spans="1:15">
      <c r="A42" s="141" t="s">
        <v>23</v>
      </c>
      <c r="B42" s="142"/>
      <c r="C42" s="142"/>
      <c r="D42" s="142"/>
      <c r="E42" s="142"/>
      <c r="F42" s="142"/>
      <c r="G42" s="143" t="s">
        <v>16</v>
      </c>
      <c r="H42" s="144"/>
      <c r="I42" s="143" t="s">
        <v>17</v>
      </c>
      <c r="J42" s="144"/>
      <c r="K42" s="143" t="s">
        <v>18</v>
      </c>
      <c r="L42" s="144"/>
      <c r="M42" s="15">
        <v>2024</v>
      </c>
      <c r="N42" s="16">
        <v>2025</v>
      </c>
    </row>
    <row r="43" spans="1:15" ht="15.6" customHeight="1">
      <c r="A43" s="148"/>
      <c r="B43" s="149"/>
      <c r="C43" s="149"/>
      <c r="D43" s="149"/>
      <c r="E43" s="149"/>
      <c r="F43" s="150"/>
      <c r="G43" s="319"/>
      <c r="H43" s="156"/>
      <c r="I43" s="153"/>
      <c r="J43" s="154"/>
      <c r="K43" s="155"/>
      <c r="L43" s="156"/>
      <c r="M43" s="17"/>
      <c r="N43" s="18"/>
    </row>
    <row r="44" spans="1:15" ht="13.8" thickBot="1">
      <c r="A44" s="335"/>
      <c r="B44" s="336"/>
      <c r="C44" s="336"/>
      <c r="D44" s="336"/>
      <c r="E44" s="336"/>
      <c r="F44" s="337"/>
      <c r="G44" s="330"/>
      <c r="H44" s="331"/>
      <c r="I44" s="338"/>
      <c r="J44" s="337"/>
      <c r="K44" s="330"/>
      <c r="L44" s="331"/>
      <c r="M44" s="21"/>
      <c r="N44" s="22"/>
    </row>
    <row r="48" spans="1:15" ht="22.5" customHeight="1"/>
    <row r="65454" spans="251:255">
      <c r="IQ65454" s="8" t="s">
        <v>64</v>
      </c>
      <c r="IR65454" s="8" t="s">
        <v>65</v>
      </c>
      <c r="IS65454" s="8" t="s">
        <v>66</v>
      </c>
      <c r="IT65454" s="8" t="s">
        <v>67</v>
      </c>
      <c r="IU65454" s="8" t="s">
        <v>68</v>
      </c>
    </row>
    <row r="65455" spans="251:255">
      <c r="IQ65455" s="8" t="e">
        <f>#REF!&amp;#REF!</f>
        <v>#REF!</v>
      </c>
      <c r="IR65455" s="8">
        <f>$A$14</f>
        <v>0</v>
      </c>
      <c r="IS65455" s="8" t="e">
        <f>$B$22&amp;" - "&amp;$B$23&amp;" - "&amp;$B$24&amp;" - "&amp;$I$22&amp;" - "&amp;#REF!&amp;" - "&amp;$I$23&amp;" - "&amp;$I$24&amp;" - "&amp;#REF!</f>
        <v>#REF!</v>
      </c>
      <c r="IT65455" s="8" t="e">
        <f>$A$36&amp;": "&amp;$I$36&amp;" - "&amp;#REF!&amp;": "&amp;#REF!&amp;" - "&amp;#REF!&amp;": "&amp;#REF!&amp;" - "&amp;#REF!&amp;": "&amp;#REF!&amp;" - "&amp;#REF!&amp;": "&amp;#REF!&amp;" - "&amp;#REF!&amp;": "&amp;#REF!&amp;" - "&amp;$A$37&amp;": "&amp;$I$37&amp;" - "&amp;$A$38&amp;": "&amp;$I$38&amp;" - "&amp;#REF!&amp;": "&amp;#REF!&amp;" - "&amp;$A$41&amp;": "&amp;$I$41&amp;" - "&amp;$A$42&amp;": "&amp;$I$42&amp;" - "&amp;#REF!&amp;": "&amp;#REF!&amp;" - "&amp;$A$44&amp;": "&amp;$I$44</f>
        <v>#REF!</v>
      </c>
      <c r="IU65455" s="8" t="e">
        <f>#REF!</f>
        <v>#REF!</v>
      </c>
    </row>
  </sheetData>
  <sheetProtection formatCells="0" formatColumns="0" formatRows="0"/>
  <mergeCells count="110">
    <mergeCell ref="A44:F44"/>
    <mergeCell ref="G44:H44"/>
    <mergeCell ref="I44:J44"/>
    <mergeCell ref="K44:L44"/>
    <mergeCell ref="A42:F42"/>
    <mergeCell ref="G42:H42"/>
    <mergeCell ref="I42:J42"/>
    <mergeCell ref="K42:L42"/>
    <mergeCell ref="A43:F43"/>
    <mergeCell ref="G43:H43"/>
    <mergeCell ref="I43:J43"/>
    <mergeCell ref="K43:L43"/>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28:F28"/>
    <mergeCell ref="G28:H28"/>
    <mergeCell ref="I28:J28"/>
    <mergeCell ref="K28:L28"/>
    <mergeCell ref="A29:F29"/>
    <mergeCell ref="G29:H29"/>
    <mergeCell ref="I29:J29"/>
    <mergeCell ref="K29:L29"/>
    <mergeCell ref="B25:G25"/>
    <mergeCell ref="I25:N25"/>
    <mergeCell ref="A26:N26"/>
    <mergeCell ref="A27:F27"/>
    <mergeCell ref="G27:H27"/>
    <mergeCell ref="I27:J27"/>
    <mergeCell ref="K27:L27"/>
    <mergeCell ref="A21:N21"/>
    <mergeCell ref="B22:G22"/>
    <mergeCell ref="I22:N22"/>
    <mergeCell ref="B23:G23"/>
    <mergeCell ref="I23:N23"/>
    <mergeCell ref="B24:G24"/>
    <mergeCell ref="I24:N24"/>
    <mergeCell ref="C19:H20"/>
    <mergeCell ref="I19:J19"/>
    <mergeCell ref="K19:L19"/>
    <mergeCell ref="M19:N19"/>
    <mergeCell ref="I20:J20"/>
    <mergeCell ref="K20:L20"/>
    <mergeCell ref="M20:N20"/>
    <mergeCell ref="C8:N18"/>
    <mergeCell ref="O8:O18"/>
    <mergeCell ref="A10:B17"/>
    <mergeCell ref="A18:B18"/>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A7:B7"/>
    <mergeCell ref="C7:N7"/>
  </mergeCells>
  <printOptions horizontalCentered="1"/>
  <pageMargins left="0.25" right="0.25" top="0.75" bottom="0.75" header="0.3" footer="0.3"/>
  <pageSetup paperSize="9" scale="97"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tabSelected="1" workbookViewId="0">
      <selection activeCell="A2" sqref="A2:D2"/>
    </sheetView>
  </sheetViews>
  <sheetFormatPr defaultRowHeight="13.2"/>
  <cols>
    <col min="1" max="1" width="8.109375" customWidth="1"/>
    <col min="2" max="2" width="6.33203125" customWidth="1"/>
    <col min="3" max="3" width="8.33203125" customWidth="1"/>
    <col min="4" max="4" width="6.5546875" customWidth="1"/>
    <col min="5" max="5" width="7" customWidth="1"/>
    <col min="7" max="7" width="7.6640625" customWidth="1"/>
    <col min="8" max="8" width="10.109375" customWidth="1"/>
    <col min="9" max="9" width="6.5546875" customWidth="1"/>
    <col min="10" max="10" width="4.6640625" customWidth="1"/>
    <col min="11" max="11" width="8.33203125" customWidth="1"/>
    <col min="12" max="12" width="4.33203125" customWidth="1"/>
    <col min="13" max="13" width="5.88671875" customWidth="1"/>
    <col min="14" max="14" width="6.109375" customWidth="1"/>
  </cols>
  <sheetData>
    <row r="1" spans="1:14" ht="18" thickBot="1">
      <c r="A1" s="253" t="s">
        <v>177</v>
      </c>
      <c r="B1" s="253"/>
      <c r="C1" s="253"/>
      <c r="D1" s="253"/>
      <c r="E1" s="253"/>
      <c r="F1" s="253"/>
      <c r="G1" s="253"/>
      <c r="H1" s="253"/>
      <c r="I1" s="253"/>
      <c r="J1" s="253"/>
      <c r="K1" s="253"/>
      <c r="L1" s="253"/>
      <c r="M1" s="253"/>
      <c r="N1" s="253"/>
    </row>
    <row r="2" spans="1:14" ht="13.8" thickBot="1">
      <c r="A2" s="254" t="s">
        <v>141</v>
      </c>
      <c r="B2" s="255"/>
      <c r="C2" s="255"/>
      <c r="D2" s="255"/>
      <c r="E2" s="255" t="s">
        <v>2</v>
      </c>
      <c r="F2" s="255"/>
      <c r="G2" s="255"/>
      <c r="H2" s="255"/>
      <c r="I2" s="255" t="s">
        <v>3</v>
      </c>
      <c r="J2" s="255"/>
      <c r="K2" s="255"/>
      <c r="L2" s="255"/>
      <c r="M2" s="255"/>
      <c r="N2" s="256"/>
    </row>
    <row r="3" spans="1:14">
      <c r="A3" s="257" t="s">
        <v>289</v>
      </c>
      <c r="B3" s="258"/>
      <c r="C3" s="258"/>
      <c r="D3" s="258"/>
      <c r="E3" s="258" t="s">
        <v>242</v>
      </c>
      <c r="F3" s="258"/>
      <c r="G3" s="258"/>
      <c r="H3" s="258"/>
      <c r="I3" s="261" t="s">
        <v>243</v>
      </c>
      <c r="J3" s="262"/>
      <c r="K3" s="262"/>
      <c r="L3" s="262"/>
      <c r="M3" s="262"/>
      <c r="N3" s="263"/>
    </row>
    <row r="4" spans="1:14">
      <c r="A4" s="259"/>
      <c r="B4" s="260"/>
      <c r="C4" s="260"/>
      <c r="D4" s="260"/>
      <c r="E4" s="260"/>
      <c r="F4" s="260"/>
      <c r="G4" s="260"/>
      <c r="H4" s="260"/>
      <c r="I4" s="264"/>
      <c r="J4" s="265"/>
      <c r="K4" s="265"/>
      <c r="L4" s="265"/>
      <c r="M4" s="265"/>
      <c r="N4" s="266"/>
    </row>
    <row r="5" spans="1:14">
      <c r="A5" s="285" t="s">
        <v>5</v>
      </c>
      <c r="B5" s="286"/>
      <c r="C5" s="287" t="s">
        <v>244</v>
      </c>
      <c r="D5" s="287"/>
      <c r="E5" s="287"/>
      <c r="F5" s="287"/>
      <c r="G5" s="287"/>
      <c r="H5" s="287"/>
      <c r="I5" s="286" t="s">
        <v>6</v>
      </c>
      <c r="J5" s="286"/>
      <c r="K5" s="288"/>
      <c r="L5" s="288"/>
      <c r="M5" s="288"/>
      <c r="N5" s="289"/>
    </row>
    <row r="6" spans="1:14">
      <c r="A6" s="290" t="s">
        <v>7</v>
      </c>
      <c r="B6" s="291"/>
      <c r="C6" s="292"/>
      <c r="D6" s="292"/>
      <c r="E6" s="292"/>
      <c r="F6" s="292"/>
      <c r="G6" s="292"/>
      <c r="H6" s="292"/>
      <c r="I6" s="291" t="s">
        <v>8</v>
      </c>
      <c r="J6" s="291"/>
      <c r="K6" s="293"/>
      <c r="L6" s="294"/>
      <c r="M6" s="294"/>
      <c r="N6" s="295"/>
    </row>
    <row r="7" spans="1:14">
      <c r="A7" s="296" t="s">
        <v>9</v>
      </c>
      <c r="B7" s="297"/>
      <c r="C7" s="298" t="s">
        <v>245</v>
      </c>
      <c r="D7" s="299"/>
      <c r="E7" s="299"/>
      <c r="F7" s="299"/>
      <c r="G7" s="299"/>
      <c r="H7" s="299"/>
      <c r="I7" s="299"/>
      <c r="J7" s="299"/>
      <c r="K7" s="299"/>
      <c r="L7" s="299"/>
      <c r="M7" s="299"/>
      <c r="N7" s="300"/>
    </row>
    <row r="8" spans="1:14">
      <c r="A8" s="3"/>
      <c r="B8" s="4"/>
      <c r="C8" s="446" t="s">
        <v>246</v>
      </c>
      <c r="D8" s="447"/>
      <c r="E8" s="447"/>
      <c r="F8" s="447"/>
      <c r="G8" s="447"/>
      <c r="H8" s="447"/>
      <c r="I8" s="447"/>
      <c r="J8" s="447"/>
      <c r="K8" s="447"/>
      <c r="L8" s="447"/>
      <c r="M8" s="447"/>
      <c r="N8" s="448"/>
    </row>
    <row r="9" spans="1:14">
      <c r="A9" s="5"/>
      <c r="B9" s="6"/>
      <c r="C9" s="446"/>
      <c r="D9" s="447"/>
      <c r="E9" s="447"/>
      <c r="F9" s="447"/>
      <c r="G9" s="447"/>
      <c r="H9" s="447"/>
      <c r="I9" s="447"/>
      <c r="J9" s="447"/>
      <c r="K9" s="447"/>
      <c r="L9" s="447"/>
      <c r="M9" s="447"/>
      <c r="N9" s="448"/>
    </row>
    <row r="10" spans="1:14">
      <c r="A10" s="281" t="s">
        <v>10</v>
      </c>
      <c r="B10" s="282"/>
      <c r="C10" s="446"/>
      <c r="D10" s="447"/>
      <c r="E10" s="447"/>
      <c r="F10" s="447"/>
      <c r="G10" s="447"/>
      <c r="H10" s="447"/>
      <c r="I10" s="447"/>
      <c r="J10" s="447"/>
      <c r="K10" s="447"/>
      <c r="L10" s="447"/>
      <c r="M10" s="447"/>
      <c r="N10" s="448"/>
    </row>
    <row r="11" spans="1:14">
      <c r="A11" s="281"/>
      <c r="B11" s="282"/>
      <c r="C11" s="446"/>
      <c r="D11" s="447"/>
      <c r="E11" s="447"/>
      <c r="F11" s="447"/>
      <c r="G11" s="447"/>
      <c r="H11" s="447"/>
      <c r="I11" s="447"/>
      <c r="J11" s="447"/>
      <c r="K11" s="447"/>
      <c r="L11" s="447"/>
      <c r="M11" s="447"/>
      <c r="N11" s="448"/>
    </row>
    <row r="12" spans="1:14">
      <c r="A12" s="281"/>
      <c r="B12" s="282"/>
      <c r="C12" s="446"/>
      <c r="D12" s="447"/>
      <c r="E12" s="447"/>
      <c r="F12" s="447"/>
      <c r="G12" s="447"/>
      <c r="H12" s="447"/>
      <c r="I12" s="447"/>
      <c r="J12" s="447"/>
      <c r="K12" s="447"/>
      <c r="L12" s="447"/>
      <c r="M12" s="447"/>
      <c r="N12" s="448"/>
    </row>
    <row r="13" spans="1:14">
      <c r="A13" s="281"/>
      <c r="B13" s="282"/>
      <c r="C13" s="446"/>
      <c r="D13" s="447"/>
      <c r="E13" s="447"/>
      <c r="F13" s="447"/>
      <c r="G13" s="447"/>
      <c r="H13" s="447"/>
      <c r="I13" s="447"/>
      <c r="J13" s="447"/>
      <c r="K13" s="447"/>
      <c r="L13" s="447"/>
      <c r="M13" s="447"/>
      <c r="N13" s="448"/>
    </row>
    <row r="14" spans="1:14">
      <c r="A14" s="281"/>
      <c r="B14" s="282"/>
      <c r="C14" s="446"/>
      <c r="D14" s="447"/>
      <c r="E14" s="447"/>
      <c r="F14" s="447"/>
      <c r="G14" s="447"/>
      <c r="H14" s="447"/>
      <c r="I14" s="447"/>
      <c r="J14" s="447"/>
      <c r="K14" s="447"/>
      <c r="L14" s="447"/>
      <c r="M14" s="447"/>
      <c r="N14" s="448"/>
    </row>
    <row r="15" spans="1:14">
      <c r="A15" s="281"/>
      <c r="B15" s="282"/>
      <c r="C15" s="446"/>
      <c r="D15" s="447"/>
      <c r="E15" s="447"/>
      <c r="F15" s="447"/>
      <c r="G15" s="447"/>
      <c r="H15" s="447"/>
      <c r="I15" s="447"/>
      <c r="J15" s="447"/>
      <c r="K15" s="447"/>
      <c r="L15" s="447"/>
      <c r="M15" s="447"/>
      <c r="N15" s="448"/>
    </row>
    <row r="16" spans="1:14">
      <c r="A16" s="281"/>
      <c r="B16" s="282"/>
      <c r="C16" s="446"/>
      <c r="D16" s="447"/>
      <c r="E16" s="447"/>
      <c r="F16" s="447"/>
      <c r="G16" s="447"/>
      <c r="H16" s="447"/>
      <c r="I16" s="447"/>
      <c r="J16" s="447"/>
      <c r="K16" s="447"/>
      <c r="L16" s="447"/>
      <c r="M16" s="447"/>
      <c r="N16" s="448"/>
    </row>
    <row r="17" spans="1:14">
      <c r="A17" s="281"/>
      <c r="B17" s="282"/>
      <c r="C17" s="446"/>
      <c r="D17" s="447"/>
      <c r="E17" s="447"/>
      <c r="F17" s="447"/>
      <c r="G17" s="447"/>
      <c r="H17" s="447"/>
      <c r="I17" s="447"/>
      <c r="J17" s="447"/>
      <c r="K17" s="447"/>
      <c r="L17" s="447"/>
      <c r="M17" s="447"/>
      <c r="N17" s="448"/>
    </row>
    <row r="18" spans="1:14">
      <c r="A18" s="283"/>
      <c r="B18" s="284"/>
      <c r="C18" s="449"/>
      <c r="D18" s="450"/>
      <c r="E18" s="450"/>
      <c r="F18" s="450"/>
      <c r="G18" s="450"/>
      <c r="H18" s="450"/>
      <c r="I18" s="450"/>
      <c r="J18" s="450"/>
      <c r="K18" s="450"/>
      <c r="L18" s="450"/>
      <c r="M18" s="450"/>
      <c r="N18" s="451"/>
    </row>
    <row r="19" spans="1:14">
      <c r="A19" s="7"/>
      <c r="B19" s="8"/>
      <c r="C19" s="267" t="s">
        <v>11</v>
      </c>
      <c r="D19" s="268"/>
      <c r="E19" s="268"/>
      <c r="F19" s="268"/>
      <c r="G19" s="268"/>
      <c r="H19" s="269"/>
      <c r="I19" s="273">
        <v>2023</v>
      </c>
      <c r="J19" s="274"/>
      <c r="K19" s="273">
        <v>2024</v>
      </c>
      <c r="L19" s="274"/>
      <c r="M19" s="275">
        <v>2025</v>
      </c>
      <c r="N19" s="276"/>
    </row>
    <row r="20" spans="1:14">
      <c r="A20" s="7"/>
      <c r="B20" s="8"/>
      <c r="C20" s="270"/>
      <c r="D20" s="271"/>
      <c r="E20" s="271"/>
      <c r="F20" s="271"/>
      <c r="G20" s="271"/>
      <c r="H20" s="272"/>
      <c r="I20" s="277" t="s">
        <v>12</v>
      </c>
      <c r="J20" s="277"/>
      <c r="K20" s="277" t="s">
        <v>38</v>
      </c>
      <c r="L20" s="277"/>
      <c r="M20" s="277"/>
      <c r="N20" s="278"/>
    </row>
    <row r="21" spans="1:14">
      <c r="A21" s="250" t="s">
        <v>13</v>
      </c>
      <c r="B21" s="251"/>
      <c r="C21" s="251"/>
      <c r="D21" s="251"/>
      <c r="E21" s="251"/>
      <c r="F21" s="251"/>
      <c r="G21" s="251"/>
      <c r="H21" s="251"/>
      <c r="I21" s="251"/>
      <c r="J21" s="251"/>
      <c r="K21" s="251"/>
      <c r="L21" s="251"/>
      <c r="M21" s="251"/>
      <c r="N21" s="252"/>
    </row>
    <row r="22" spans="1:14" ht="48.75" customHeight="1">
      <c r="A22" s="74">
        <f>IF(B23&lt;&gt;"",1,"")</f>
        <v>1</v>
      </c>
      <c r="B22" s="529" t="s">
        <v>276</v>
      </c>
      <c r="C22" s="529"/>
      <c r="D22" s="529"/>
      <c r="E22" s="529"/>
      <c r="F22" s="529"/>
      <c r="G22" s="529"/>
      <c r="H22" s="72">
        <v>45260</v>
      </c>
      <c r="I22" s="523" t="s">
        <v>247</v>
      </c>
      <c r="J22" s="523"/>
      <c r="K22" s="523"/>
      <c r="L22" s="523"/>
      <c r="M22" s="523"/>
      <c r="N22" s="523"/>
    </row>
    <row r="23" spans="1:14" ht="47.25" customHeight="1">
      <c r="A23" s="74">
        <v>2</v>
      </c>
      <c r="B23" s="525" t="s">
        <v>248</v>
      </c>
      <c r="C23" s="525"/>
      <c r="D23" s="525"/>
      <c r="E23" s="525"/>
      <c r="F23" s="525"/>
      <c r="G23" s="525"/>
      <c r="H23" s="73">
        <v>45275</v>
      </c>
      <c r="I23" s="530" t="s">
        <v>249</v>
      </c>
      <c r="J23" s="530"/>
      <c r="K23" s="530"/>
      <c r="L23" s="530"/>
      <c r="M23" s="530"/>
      <c r="N23" s="530"/>
    </row>
    <row r="24" spans="1:14" ht="21.75" customHeight="1">
      <c r="A24" s="74">
        <v>3</v>
      </c>
      <c r="B24" s="522" t="s">
        <v>274</v>
      </c>
      <c r="C24" s="522"/>
      <c r="D24" s="522"/>
      <c r="E24" s="522"/>
      <c r="F24" s="522"/>
      <c r="G24" s="522"/>
      <c r="H24" s="72">
        <v>45291</v>
      </c>
      <c r="I24" s="523" t="s">
        <v>250</v>
      </c>
      <c r="J24" s="523"/>
      <c r="K24" s="523"/>
      <c r="L24" s="523"/>
      <c r="M24" s="523"/>
      <c r="N24" s="523"/>
    </row>
    <row r="25" spans="1:14">
      <c r="A25" s="74">
        <v>4</v>
      </c>
      <c r="B25" s="524"/>
      <c r="C25" s="524"/>
      <c r="D25" s="524"/>
      <c r="E25" s="524"/>
      <c r="F25" s="524"/>
      <c r="G25" s="524"/>
      <c r="H25" s="72"/>
      <c r="I25" s="525"/>
      <c r="J25" s="525"/>
      <c r="K25" s="525"/>
      <c r="L25" s="525"/>
      <c r="M25" s="525"/>
      <c r="N25" s="525"/>
    </row>
    <row r="26" spans="1:14">
      <c r="A26" s="526" t="s">
        <v>14</v>
      </c>
      <c r="B26" s="527"/>
      <c r="C26" s="527"/>
      <c r="D26" s="527"/>
      <c r="E26" s="527"/>
      <c r="F26" s="527"/>
      <c r="G26" s="527"/>
      <c r="H26" s="527"/>
      <c r="I26" s="527"/>
      <c r="J26" s="527"/>
      <c r="K26" s="527"/>
      <c r="L26" s="527"/>
      <c r="M26" s="527"/>
      <c r="N26" s="528"/>
    </row>
    <row r="27" spans="1:14" ht="20.100000000000001" customHeight="1">
      <c r="A27" s="141" t="s">
        <v>15</v>
      </c>
      <c r="B27" s="142"/>
      <c r="C27" s="142"/>
      <c r="D27" s="142"/>
      <c r="E27" s="142"/>
      <c r="F27" s="142"/>
      <c r="G27" s="143" t="s">
        <v>16</v>
      </c>
      <c r="H27" s="144"/>
      <c r="I27" s="143" t="s">
        <v>17</v>
      </c>
      <c r="J27" s="144"/>
      <c r="K27" s="143" t="s">
        <v>18</v>
      </c>
      <c r="L27" s="144"/>
      <c r="M27" s="15">
        <v>2024</v>
      </c>
      <c r="N27" s="16">
        <v>2025</v>
      </c>
    </row>
    <row r="28" spans="1:14" ht="39.75" customHeight="1">
      <c r="A28" s="520" t="s">
        <v>251</v>
      </c>
      <c r="B28" s="520"/>
      <c r="C28" s="520"/>
      <c r="D28" s="520"/>
      <c r="E28" s="520"/>
      <c r="F28" s="520"/>
      <c r="G28" s="513">
        <v>45275</v>
      </c>
      <c r="H28" s="514"/>
      <c r="I28" s="153"/>
      <c r="J28" s="154"/>
      <c r="K28" s="155"/>
      <c r="L28" s="156"/>
      <c r="M28" s="17"/>
      <c r="N28" s="18"/>
    </row>
    <row r="29" spans="1:14" ht="27.45" customHeight="1">
      <c r="A29" s="521" t="s">
        <v>275</v>
      </c>
      <c r="B29" s="521"/>
      <c r="C29" s="521"/>
      <c r="D29" s="521"/>
      <c r="E29" s="521"/>
      <c r="F29" s="521"/>
      <c r="G29" s="513">
        <v>45280</v>
      </c>
      <c r="H29" s="513"/>
      <c r="I29" s="153"/>
      <c r="J29" s="154"/>
      <c r="K29" s="155"/>
      <c r="L29" s="156"/>
      <c r="M29" s="17"/>
      <c r="N29" s="18"/>
    </row>
    <row r="30" spans="1:14" ht="34.5" customHeight="1">
      <c r="A30" s="512" t="s">
        <v>252</v>
      </c>
      <c r="B30" s="512"/>
      <c r="C30" s="512"/>
      <c r="D30" s="512"/>
      <c r="E30" s="512"/>
      <c r="F30" s="512"/>
      <c r="G30" s="513">
        <v>45291</v>
      </c>
      <c r="H30" s="514"/>
      <c r="I30" s="153"/>
      <c r="J30" s="154"/>
      <c r="K30" s="155"/>
      <c r="L30" s="156"/>
      <c r="M30" s="17"/>
      <c r="N30" s="18"/>
    </row>
    <row r="31" spans="1:14">
      <c r="A31" s="515"/>
      <c r="B31" s="516"/>
      <c r="C31" s="516"/>
      <c r="D31" s="516"/>
      <c r="E31" s="516"/>
      <c r="F31" s="517"/>
      <c r="G31" s="518"/>
      <c r="H31" s="519"/>
      <c r="I31" s="153"/>
      <c r="J31" s="154"/>
      <c r="K31" s="155"/>
      <c r="L31" s="156"/>
      <c r="M31" s="17"/>
      <c r="N31" s="18"/>
    </row>
    <row r="32" spans="1:14">
      <c r="A32" s="148"/>
      <c r="B32" s="149"/>
      <c r="C32" s="149"/>
      <c r="D32" s="149"/>
      <c r="E32" s="149"/>
      <c r="F32" s="150"/>
      <c r="G32" s="155"/>
      <c r="H32" s="156"/>
      <c r="I32" s="153"/>
      <c r="J32" s="154"/>
      <c r="K32" s="155"/>
      <c r="L32" s="156"/>
      <c r="M32" s="17"/>
      <c r="N32" s="18"/>
    </row>
    <row r="33" spans="1:14">
      <c r="A33" s="148"/>
      <c r="B33" s="149"/>
      <c r="C33" s="149"/>
      <c r="D33" s="149"/>
      <c r="E33" s="149"/>
      <c r="F33" s="150"/>
      <c r="G33" s="155"/>
      <c r="H33" s="156"/>
      <c r="I33" s="153"/>
      <c r="J33" s="154"/>
      <c r="K33" s="155"/>
      <c r="L33" s="156"/>
      <c r="M33" s="17"/>
      <c r="N33" s="18"/>
    </row>
    <row r="34" spans="1:14">
      <c r="A34" s="158"/>
      <c r="B34" s="159"/>
      <c r="C34" s="159"/>
      <c r="D34" s="159"/>
      <c r="E34" s="159"/>
      <c r="F34" s="160"/>
      <c r="G34" s="155"/>
      <c r="H34" s="156"/>
      <c r="I34" s="153"/>
      <c r="J34" s="154"/>
      <c r="K34" s="155"/>
      <c r="L34" s="156"/>
      <c r="M34" s="17"/>
      <c r="N34" s="18"/>
    </row>
    <row r="35" spans="1:14">
      <c r="A35" s="141" t="s">
        <v>19</v>
      </c>
      <c r="B35" s="142"/>
      <c r="C35" s="142"/>
      <c r="D35" s="142"/>
      <c r="E35" s="142"/>
      <c r="F35" s="142"/>
      <c r="G35" s="143" t="s">
        <v>16</v>
      </c>
      <c r="H35" s="144"/>
      <c r="I35" s="143" t="s">
        <v>17</v>
      </c>
      <c r="J35" s="144"/>
      <c r="K35" s="143" t="s">
        <v>18</v>
      </c>
      <c r="L35" s="144"/>
      <c r="M35" s="15">
        <v>2024</v>
      </c>
      <c r="N35" s="16">
        <v>2025</v>
      </c>
    </row>
    <row r="36" spans="1:14">
      <c r="A36" s="161" t="s">
        <v>20</v>
      </c>
      <c r="B36" s="162"/>
      <c r="C36" s="162"/>
      <c r="D36" s="162"/>
      <c r="E36" s="162"/>
      <c r="F36" s="163"/>
      <c r="G36" s="164">
        <v>1</v>
      </c>
      <c r="H36" s="165"/>
      <c r="I36" s="166"/>
      <c r="J36" s="167"/>
      <c r="K36" s="168"/>
      <c r="L36" s="165"/>
      <c r="M36" s="19"/>
      <c r="N36" s="20"/>
    </row>
    <row r="37" spans="1:14">
      <c r="A37" s="148"/>
      <c r="B37" s="149"/>
      <c r="C37" s="149"/>
      <c r="D37" s="149"/>
      <c r="E37" s="149"/>
      <c r="F37" s="150"/>
      <c r="G37" s="312"/>
      <c r="H37" s="313"/>
      <c r="I37" s="153"/>
      <c r="J37" s="154"/>
      <c r="K37" s="155"/>
      <c r="L37" s="156"/>
      <c r="M37" s="17"/>
      <c r="N37" s="18"/>
    </row>
    <row r="38" spans="1:14">
      <c r="A38" s="158"/>
      <c r="B38" s="159"/>
      <c r="C38" s="159"/>
      <c r="D38" s="159"/>
      <c r="E38" s="159"/>
      <c r="F38" s="160"/>
      <c r="G38" s="312"/>
      <c r="H38" s="156"/>
      <c r="I38" s="153"/>
      <c r="J38" s="154"/>
      <c r="K38" s="155"/>
      <c r="L38" s="156"/>
      <c r="M38" s="17"/>
      <c r="N38" s="18"/>
    </row>
    <row r="39" spans="1:14">
      <c r="A39" s="141" t="s">
        <v>22</v>
      </c>
      <c r="B39" s="142"/>
      <c r="C39" s="142"/>
      <c r="D39" s="142"/>
      <c r="E39" s="142"/>
      <c r="F39" s="142"/>
      <c r="G39" s="143" t="s">
        <v>16</v>
      </c>
      <c r="H39" s="144"/>
      <c r="I39" s="143" t="s">
        <v>17</v>
      </c>
      <c r="J39" s="144"/>
      <c r="K39" s="143" t="s">
        <v>18</v>
      </c>
      <c r="L39" s="144"/>
      <c r="M39" s="15">
        <v>2024</v>
      </c>
      <c r="N39" s="16">
        <v>2025</v>
      </c>
    </row>
    <row r="40" spans="1:14">
      <c r="A40" s="148"/>
      <c r="B40" s="149"/>
      <c r="C40" s="149"/>
      <c r="D40" s="149"/>
      <c r="E40" s="149"/>
      <c r="F40" s="150"/>
      <c r="G40" s="412"/>
      <c r="H40" s="413"/>
      <c r="I40" s="153"/>
      <c r="J40" s="154"/>
      <c r="K40" s="155"/>
      <c r="L40" s="156"/>
      <c r="M40" s="17"/>
      <c r="N40" s="18"/>
    </row>
    <row r="41" spans="1:14">
      <c r="A41" s="148"/>
      <c r="B41" s="149"/>
      <c r="C41" s="149"/>
      <c r="D41" s="149"/>
      <c r="E41" s="149"/>
      <c r="F41" s="150"/>
      <c r="G41" s="155"/>
      <c r="H41" s="156"/>
      <c r="I41" s="153"/>
      <c r="J41" s="154"/>
      <c r="K41" s="155"/>
      <c r="L41" s="156"/>
      <c r="M41" s="17"/>
      <c r="N41" s="18"/>
    </row>
    <row r="42" spans="1:14">
      <c r="A42" s="141" t="s">
        <v>23</v>
      </c>
      <c r="B42" s="142"/>
      <c r="C42" s="142"/>
      <c r="D42" s="142"/>
      <c r="E42" s="142"/>
      <c r="F42" s="142"/>
      <c r="G42" s="143" t="s">
        <v>16</v>
      </c>
      <c r="H42" s="144"/>
      <c r="I42" s="143" t="s">
        <v>17</v>
      </c>
      <c r="J42" s="144"/>
      <c r="K42" s="143" t="s">
        <v>18</v>
      </c>
      <c r="L42" s="144"/>
      <c r="M42" s="15">
        <v>2024</v>
      </c>
      <c r="N42" s="16">
        <v>2025</v>
      </c>
    </row>
    <row r="43" spans="1:14">
      <c r="A43" s="148"/>
      <c r="B43" s="149"/>
      <c r="C43" s="149"/>
      <c r="D43" s="149"/>
      <c r="E43" s="149"/>
      <c r="F43" s="150"/>
      <c r="G43" s="319"/>
      <c r="H43" s="156"/>
      <c r="I43" s="153"/>
      <c r="J43" s="154"/>
      <c r="K43" s="155"/>
      <c r="L43" s="156"/>
      <c r="M43" s="17"/>
      <c r="N43" s="18"/>
    </row>
    <row r="44" spans="1:14" ht="13.8" thickBot="1">
      <c r="A44" s="335"/>
      <c r="B44" s="336"/>
      <c r="C44" s="336"/>
      <c r="D44" s="336"/>
      <c r="E44" s="336"/>
      <c r="F44" s="337"/>
      <c r="G44" s="330"/>
      <c r="H44" s="331"/>
      <c r="I44" s="338"/>
      <c r="J44" s="337"/>
      <c r="K44" s="330"/>
      <c r="L44" s="331"/>
      <c r="M44" s="21"/>
      <c r="N44" s="22"/>
    </row>
  </sheetData>
  <mergeCells count="109">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28:F28"/>
    <mergeCell ref="G28:H28"/>
    <mergeCell ref="I28:J28"/>
    <mergeCell ref="K28:L28"/>
    <mergeCell ref="A29:F29"/>
    <mergeCell ref="G29:H29"/>
    <mergeCell ref="I29:J29"/>
    <mergeCell ref="K29:L29"/>
    <mergeCell ref="B24:G24"/>
    <mergeCell ref="I24:N24"/>
    <mergeCell ref="B25:G25"/>
    <mergeCell ref="I25:N25"/>
    <mergeCell ref="A26:N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44:F44"/>
    <mergeCell ref="G44:H44"/>
    <mergeCell ref="I44:J44"/>
    <mergeCell ref="K44:L44"/>
    <mergeCell ref="A42:F42"/>
    <mergeCell ref="G42:H42"/>
    <mergeCell ref="I42:J42"/>
    <mergeCell ref="K42:L42"/>
    <mergeCell ref="A43:F43"/>
    <mergeCell ref="G43:H43"/>
    <mergeCell ref="I43:J43"/>
    <mergeCell ref="K43:L43"/>
  </mergeCells>
  <pageMargins left="0.25" right="0.25"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workbookViewId="0">
      <selection activeCell="A2" sqref="A2:D2"/>
    </sheetView>
  </sheetViews>
  <sheetFormatPr defaultRowHeight="13.2"/>
  <sheetData>
    <row r="1" spans="1:14" ht="18" thickBot="1">
      <c r="A1" s="253" t="s">
        <v>260</v>
      </c>
      <c r="B1" s="253"/>
      <c r="C1" s="253"/>
      <c r="D1" s="253"/>
      <c r="E1" s="253"/>
      <c r="F1" s="253"/>
      <c r="G1" s="253"/>
      <c r="H1" s="253"/>
      <c r="I1" s="253"/>
      <c r="J1" s="253"/>
      <c r="K1" s="253"/>
      <c r="L1" s="253"/>
      <c r="M1" s="253"/>
      <c r="N1" s="253"/>
    </row>
    <row r="2" spans="1:14" ht="13.8" thickBot="1">
      <c r="A2" s="254" t="s">
        <v>141</v>
      </c>
      <c r="B2" s="255"/>
      <c r="C2" s="255"/>
      <c r="D2" s="255"/>
      <c r="E2" s="255" t="s">
        <v>2</v>
      </c>
      <c r="F2" s="255"/>
      <c r="G2" s="255"/>
      <c r="H2" s="255"/>
      <c r="I2" s="255" t="s">
        <v>3</v>
      </c>
      <c r="J2" s="255"/>
      <c r="K2" s="255"/>
      <c r="L2" s="255"/>
      <c r="M2" s="255"/>
      <c r="N2" s="256"/>
    </row>
    <row r="3" spans="1:14">
      <c r="A3" s="257" t="s">
        <v>173</v>
      </c>
      <c r="B3" s="258"/>
      <c r="C3" s="258"/>
      <c r="D3" s="258"/>
      <c r="E3" s="258" t="s">
        <v>253</v>
      </c>
      <c r="F3" s="258"/>
      <c r="G3" s="258"/>
      <c r="H3" s="258"/>
      <c r="I3" s="261" t="s">
        <v>146</v>
      </c>
      <c r="J3" s="262"/>
      <c r="K3" s="262"/>
      <c r="L3" s="262"/>
      <c r="M3" s="262"/>
      <c r="N3" s="263"/>
    </row>
    <row r="4" spans="1:14">
      <c r="A4" s="259"/>
      <c r="B4" s="260"/>
      <c r="C4" s="260"/>
      <c r="D4" s="260"/>
      <c r="E4" s="260"/>
      <c r="F4" s="260"/>
      <c r="G4" s="260"/>
      <c r="H4" s="260"/>
      <c r="I4" s="264"/>
      <c r="J4" s="265"/>
      <c r="K4" s="265"/>
      <c r="L4" s="265"/>
      <c r="M4" s="265"/>
      <c r="N4" s="266"/>
    </row>
    <row r="5" spans="1:14">
      <c r="A5" s="285" t="s">
        <v>5</v>
      </c>
      <c r="B5" s="286"/>
      <c r="C5" s="287"/>
      <c r="D5" s="287"/>
      <c r="E5" s="287"/>
      <c r="F5" s="287"/>
      <c r="G5" s="287"/>
      <c r="H5" s="287"/>
      <c r="I5" s="286" t="s">
        <v>6</v>
      </c>
      <c r="J5" s="286"/>
      <c r="K5" s="288"/>
      <c r="L5" s="288"/>
      <c r="M5" s="288"/>
      <c r="N5" s="289"/>
    </row>
    <row r="6" spans="1:14">
      <c r="A6" s="290" t="s">
        <v>7</v>
      </c>
      <c r="B6" s="291"/>
      <c r="C6" s="292"/>
      <c r="D6" s="292"/>
      <c r="E6" s="292"/>
      <c r="F6" s="292"/>
      <c r="G6" s="292"/>
      <c r="H6" s="292"/>
      <c r="I6" s="291" t="s">
        <v>8</v>
      </c>
      <c r="J6" s="291"/>
      <c r="K6" s="293"/>
      <c r="L6" s="294"/>
      <c r="M6" s="294"/>
      <c r="N6" s="295"/>
    </row>
    <row r="7" spans="1:14">
      <c r="A7" s="296" t="s">
        <v>9</v>
      </c>
      <c r="B7" s="297"/>
      <c r="C7" s="298" t="s">
        <v>254</v>
      </c>
      <c r="D7" s="299"/>
      <c r="E7" s="299"/>
      <c r="F7" s="299"/>
      <c r="G7" s="299"/>
      <c r="H7" s="299"/>
      <c r="I7" s="299"/>
      <c r="J7" s="299"/>
      <c r="K7" s="299"/>
      <c r="L7" s="299"/>
      <c r="M7" s="299"/>
      <c r="N7" s="300"/>
    </row>
    <row r="8" spans="1:14">
      <c r="A8" s="3"/>
      <c r="B8" s="4"/>
      <c r="C8" s="416" t="s">
        <v>175</v>
      </c>
      <c r="D8" s="417"/>
      <c r="E8" s="417"/>
      <c r="F8" s="417"/>
      <c r="G8" s="417"/>
      <c r="H8" s="417"/>
      <c r="I8" s="417"/>
      <c r="J8" s="417"/>
      <c r="K8" s="417"/>
      <c r="L8" s="417"/>
      <c r="M8" s="417"/>
      <c r="N8" s="418"/>
    </row>
    <row r="9" spans="1:14">
      <c r="A9" s="5"/>
      <c r="B9" s="6"/>
      <c r="C9" s="416"/>
      <c r="D9" s="417"/>
      <c r="E9" s="417"/>
      <c r="F9" s="417"/>
      <c r="G9" s="417"/>
      <c r="H9" s="417"/>
      <c r="I9" s="417"/>
      <c r="J9" s="417"/>
      <c r="K9" s="417"/>
      <c r="L9" s="417"/>
      <c r="M9" s="417"/>
      <c r="N9" s="418"/>
    </row>
    <row r="10" spans="1:14">
      <c r="A10" s="281" t="s">
        <v>10</v>
      </c>
      <c r="B10" s="282"/>
      <c r="C10" s="416"/>
      <c r="D10" s="417"/>
      <c r="E10" s="417"/>
      <c r="F10" s="417"/>
      <c r="G10" s="417"/>
      <c r="H10" s="417"/>
      <c r="I10" s="417"/>
      <c r="J10" s="417"/>
      <c r="K10" s="417"/>
      <c r="L10" s="417"/>
      <c r="M10" s="417"/>
      <c r="N10" s="418"/>
    </row>
    <row r="11" spans="1:14">
      <c r="A11" s="281"/>
      <c r="B11" s="282"/>
      <c r="C11" s="416"/>
      <c r="D11" s="417"/>
      <c r="E11" s="417"/>
      <c r="F11" s="417"/>
      <c r="G11" s="417"/>
      <c r="H11" s="417"/>
      <c r="I11" s="417"/>
      <c r="J11" s="417"/>
      <c r="K11" s="417"/>
      <c r="L11" s="417"/>
      <c r="M11" s="417"/>
      <c r="N11" s="418"/>
    </row>
    <row r="12" spans="1:14">
      <c r="A12" s="281"/>
      <c r="B12" s="282"/>
      <c r="C12" s="416"/>
      <c r="D12" s="417"/>
      <c r="E12" s="417"/>
      <c r="F12" s="417"/>
      <c r="G12" s="417"/>
      <c r="H12" s="417"/>
      <c r="I12" s="417"/>
      <c r="J12" s="417"/>
      <c r="K12" s="417"/>
      <c r="L12" s="417"/>
      <c r="M12" s="417"/>
      <c r="N12" s="418"/>
    </row>
    <row r="13" spans="1:14">
      <c r="A13" s="281"/>
      <c r="B13" s="282"/>
      <c r="C13" s="416"/>
      <c r="D13" s="417"/>
      <c r="E13" s="417"/>
      <c r="F13" s="417"/>
      <c r="G13" s="417"/>
      <c r="H13" s="417"/>
      <c r="I13" s="417"/>
      <c r="J13" s="417"/>
      <c r="K13" s="417"/>
      <c r="L13" s="417"/>
      <c r="M13" s="417"/>
      <c r="N13" s="418"/>
    </row>
    <row r="14" spans="1:14">
      <c r="A14" s="281"/>
      <c r="B14" s="282"/>
      <c r="C14" s="416"/>
      <c r="D14" s="417"/>
      <c r="E14" s="417"/>
      <c r="F14" s="417"/>
      <c r="G14" s="417"/>
      <c r="H14" s="417"/>
      <c r="I14" s="417"/>
      <c r="J14" s="417"/>
      <c r="K14" s="417"/>
      <c r="L14" s="417"/>
      <c r="M14" s="417"/>
      <c r="N14" s="418"/>
    </row>
    <row r="15" spans="1:14">
      <c r="A15" s="281"/>
      <c r="B15" s="282"/>
      <c r="C15" s="416"/>
      <c r="D15" s="417"/>
      <c r="E15" s="417"/>
      <c r="F15" s="417"/>
      <c r="G15" s="417"/>
      <c r="H15" s="417"/>
      <c r="I15" s="417"/>
      <c r="J15" s="417"/>
      <c r="K15" s="417"/>
      <c r="L15" s="417"/>
      <c r="M15" s="417"/>
      <c r="N15" s="418"/>
    </row>
    <row r="16" spans="1:14">
      <c r="A16" s="281"/>
      <c r="B16" s="282"/>
      <c r="C16" s="416"/>
      <c r="D16" s="417"/>
      <c r="E16" s="417"/>
      <c r="F16" s="417"/>
      <c r="G16" s="417"/>
      <c r="H16" s="417"/>
      <c r="I16" s="417"/>
      <c r="J16" s="417"/>
      <c r="K16" s="417"/>
      <c r="L16" s="417"/>
      <c r="M16" s="417"/>
      <c r="N16" s="418"/>
    </row>
    <row r="17" spans="1:14">
      <c r="A17" s="281"/>
      <c r="B17" s="282"/>
      <c r="C17" s="416"/>
      <c r="D17" s="417"/>
      <c r="E17" s="417"/>
      <c r="F17" s="417"/>
      <c r="G17" s="417"/>
      <c r="H17" s="417"/>
      <c r="I17" s="417"/>
      <c r="J17" s="417"/>
      <c r="K17" s="417"/>
      <c r="L17" s="417"/>
      <c r="M17" s="417"/>
      <c r="N17" s="418"/>
    </row>
    <row r="18" spans="1:14">
      <c r="A18" s="283"/>
      <c r="B18" s="284"/>
      <c r="C18" s="419"/>
      <c r="D18" s="420"/>
      <c r="E18" s="420"/>
      <c r="F18" s="420"/>
      <c r="G18" s="420"/>
      <c r="H18" s="420"/>
      <c r="I18" s="420"/>
      <c r="J18" s="420"/>
      <c r="K18" s="420"/>
      <c r="L18" s="420"/>
      <c r="M18" s="420"/>
      <c r="N18" s="421"/>
    </row>
    <row r="19" spans="1:14">
      <c r="A19" s="7"/>
      <c r="B19" s="8"/>
      <c r="C19" s="267" t="s">
        <v>11</v>
      </c>
      <c r="D19" s="268"/>
      <c r="E19" s="268"/>
      <c r="F19" s="268"/>
      <c r="G19" s="268"/>
      <c r="H19" s="269"/>
      <c r="I19" s="273">
        <v>2023</v>
      </c>
      <c r="J19" s="274"/>
      <c r="K19" s="273">
        <v>2024</v>
      </c>
      <c r="L19" s="274"/>
      <c r="M19" s="275">
        <v>2025</v>
      </c>
      <c r="N19" s="276"/>
    </row>
    <row r="20" spans="1:14">
      <c r="A20" s="7"/>
      <c r="B20" s="8"/>
      <c r="C20" s="270"/>
      <c r="D20" s="271"/>
      <c r="E20" s="271"/>
      <c r="F20" s="271"/>
      <c r="G20" s="271"/>
      <c r="H20" s="272"/>
      <c r="I20" s="277" t="s">
        <v>12</v>
      </c>
      <c r="J20" s="277"/>
      <c r="K20" s="277"/>
      <c r="L20" s="277"/>
      <c r="M20" s="277"/>
      <c r="N20" s="278"/>
    </row>
    <row r="21" spans="1:14">
      <c r="A21" s="250" t="s">
        <v>13</v>
      </c>
      <c r="B21" s="251"/>
      <c r="C21" s="251"/>
      <c r="D21" s="251"/>
      <c r="E21" s="251"/>
      <c r="F21" s="251"/>
      <c r="G21" s="251"/>
      <c r="H21" s="251"/>
      <c r="I21" s="251"/>
      <c r="J21" s="251"/>
      <c r="K21" s="251"/>
      <c r="L21" s="251"/>
      <c r="M21" s="251"/>
      <c r="N21" s="252"/>
    </row>
    <row r="22" spans="1:14" ht="22.8">
      <c r="A22" s="9">
        <f>IF(B22&lt;&gt;"",1,"")</f>
        <v>1</v>
      </c>
      <c r="B22" s="132" t="s">
        <v>255</v>
      </c>
      <c r="C22" s="133"/>
      <c r="D22" s="133"/>
      <c r="E22" s="133"/>
      <c r="F22" s="133"/>
      <c r="G22" s="134"/>
      <c r="H22" s="10" t="s">
        <v>222</v>
      </c>
      <c r="I22" s="132"/>
      <c r="J22" s="133"/>
      <c r="K22" s="133"/>
      <c r="L22" s="133"/>
      <c r="M22" s="133"/>
      <c r="N22" s="134"/>
    </row>
    <row r="23" spans="1:14" ht="22.8">
      <c r="A23" s="11">
        <f>IF(B23&lt;&gt;"",A22+1,"")</f>
        <v>2</v>
      </c>
      <c r="B23" s="132" t="s">
        <v>256</v>
      </c>
      <c r="C23" s="133"/>
      <c r="D23" s="133"/>
      <c r="E23" s="133"/>
      <c r="F23" s="133"/>
      <c r="G23" s="134"/>
      <c r="H23" s="12" t="s">
        <v>222</v>
      </c>
      <c r="I23" s="132"/>
      <c r="J23" s="133"/>
      <c r="K23" s="133"/>
      <c r="L23" s="133"/>
      <c r="M23" s="133"/>
      <c r="N23" s="134"/>
    </row>
    <row r="24" spans="1:14" ht="22.8">
      <c r="A24" s="11">
        <f>IF(B24&lt;&gt;"",A23+1,"")</f>
        <v>3</v>
      </c>
      <c r="B24" s="132" t="s">
        <v>257</v>
      </c>
      <c r="C24" s="133"/>
      <c r="D24" s="133"/>
      <c r="E24" s="133"/>
      <c r="F24" s="133"/>
      <c r="G24" s="134"/>
      <c r="H24" s="12" t="s">
        <v>222</v>
      </c>
      <c r="I24" s="132"/>
      <c r="J24" s="133"/>
      <c r="K24" s="133"/>
      <c r="L24" s="133"/>
      <c r="M24" s="133"/>
      <c r="N24" s="134"/>
    </row>
    <row r="25" spans="1:14" ht="23.4" thickBot="1">
      <c r="A25" s="13">
        <v>4</v>
      </c>
      <c r="B25" s="132" t="s">
        <v>258</v>
      </c>
      <c r="C25" s="133"/>
      <c r="D25" s="133"/>
      <c r="E25" s="133"/>
      <c r="F25" s="133"/>
      <c r="G25" s="134"/>
      <c r="H25" s="14" t="s">
        <v>220</v>
      </c>
      <c r="I25" s="132"/>
      <c r="J25" s="133"/>
      <c r="K25" s="133"/>
      <c r="L25" s="133"/>
      <c r="M25" s="133"/>
      <c r="N25" s="134"/>
    </row>
    <row r="26" spans="1:14">
      <c r="A26" s="304" t="s">
        <v>14</v>
      </c>
      <c r="B26" s="305"/>
      <c r="C26" s="305"/>
      <c r="D26" s="305"/>
      <c r="E26" s="305"/>
      <c r="F26" s="305"/>
      <c r="G26" s="305"/>
      <c r="H26" s="305"/>
      <c r="I26" s="305"/>
      <c r="J26" s="305"/>
      <c r="K26" s="305"/>
      <c r="L26" s="305"/>
      <c r="M26" s="305"/>
      <c r="N26" s="306"/>
    </row>
    <row r="27" spans="1:14">
      <c r="A27" s="141" t="s">
        <v>15</v>
      </c>
      <c r="B27" s="142"/>
      <c r="C27" s="142"/>
      <c r="D27" s="142"/>
      <c r="E27" s="142"/>
      <c r="F27" s="142"/>
      <c r="G27" s="143" t="s">
        <v>16</v>
      </c>
      <c r="H27" s="144"/>
      <c r="I27" s="143" t="s">
        <v>17</v>
      </c>
      <c r="J27" s="144"/>
      <c r="K27" s="143" t="s">
        <v>18</v>
      </c>
      <c r="L27" s="144"/>
      <c r="M27" s="15">
        <v>2024</v>
      </c>
      <c r="N27" s="16">
        <v>2025</v>
      </c>
    </row>
    <row r="28" spans="1:14">
      <c r="A28" s="148" t="s">
        <v>176</v>
      </c>
      <c r="B28" s="149"/>
      <c r="C28" s="149"/>
      <c r="D28" s="149"/>
      <c r="E28" s="149"/>
      <c r="F28" s="150"/>
      <c r="G28" s="312">
        <v>45230</v>
      </c>
      <c r="H28" s="156"/>
      <c r="I28" s="153"/>
      <c r="J28" s="154"/>
      <c r="K28" s="155"/>
      <c r="L28" s="156"/>
      <c r="M28" s="17"/>
      <c r="N28" s="18"/>
    </row>
    <row r="29" spans="1:14">
      <c r="A29" s="148" t="s">
        <v>259</v>
      </c>
      <c r="B29" s="149"/>
      <c r="C29" s="149"/>
      <c r="D29" s="149"/>
      <c r="E29" s="149"/>
      <c r="F29" s="150"/>
      <c r="G29" s="312">
        <v>45291</v>
      </c>
      <c r="H29" s="156"/>
      <c r="I29" s="153"/>
      <c r="J29" s="154"/>
      <c r="K29" s="155"/>
      <c r="L29" s="156"/>
      <c r="M29" s="17"/>
      <c r="N29" s="18"/>
    </row>
    <row r="30" spans="1:14">
      <c r="A30" s="148"/>
      <c r="B30" s="149"/>
      <c r="C30" s="149"/>
      <c r="D30" s="149"/>
      <c r="E30" s="149"/>
      <c r="F30" s="150"/>
      <c r="G30" s="155"/>
      <c r="H30" s="156"/>
      <c r="I30" s="153"/>
      <c r="J30" s="154"/>
      <c r="K30" s="155"/>
      <c r="L30" s="156"/>
      <c r="M30" s="17"/>
      <c r="N30" s="18"/>
    </row>
    <row r="31" spans="1:14">
      <c r="A31" s="148"/>
      <c r="B31" s="149"/>
      <c r="C31" s="149"/>
      <c r="D31" s="149"/>
      <c r="E31" s="149"/>
      <c r="F31" s="150"/>
      <c r="G31" s="155"/>
      <c r="H31" s="156"/>
      <c r="I31" s="153"/>
      <c r="J31" s="154"/>
      <c r="K31" s="155"/>
      <c r="L31" s="156"/>
      <c r="M31" s="17"/>
      <c r="N31" s="18"/>
    </row>
    <row r="32" spans="1:14">
      <c r="A32" s="148"/>
      <c r="B32" s="149"/>
      <c r="C32" s="149"/>
      <c r="D32" s="149"/>
      <c r="E32" s="149"/>
      <c r="F32" s="150"/>
      <c r="G32" s="155"/>
      <c r="H32" s="156"/>
      <c r="I32" s="153"/>
      <c r="J32" s="154"/>
      <c r="K32" s="155"/>
      <c r="L32" s="156"/>
      <c r="M32" s="17"/>
      <c r="N32" s="18"/>
    </row>
    <row r="33" spans="1:14">
      <c r="A33" s="148"/>
      <c r="B33" s="149"/>
      <c r="C33" s="149"/>
      <c r="D33" s="149"/>
      <c r="E33" s="149"/>
      <c r="F33" s="150"/>
      <c r="G33" s="155"/>
      <c r="H33" s="156"/>
      <c r="I33" s="153"/>
      <c r="J33" s="154"/>
      <c r="K33" s="155"/>
      <c r="L33" s="156"/>
      <c r="M33" s="17"/>
      <c r="N33" s="18"/>
    </row>
    <row r="34" spans="1:14">
      <c r="A34" s="158"/>
      <c r="B34" s="159"/>
      <c r="C34" s="159"/>
      <c r="D34" s="159"/>
      <c r="E34" s="159"/>
      <c r="F34" s="160"/>
      <c r="G34" s="155"/>
      <c r="H34" s="156"/>
      <c r="I34" s="153"/>
      <c r="J34" s="154"/>
      <c r="K34" s="155"/>
      <c r="L34" s="156"/>
      <c r="M34" s="17"/>
      <c r="N34" s="18"/>
    </row>
    <row r="35" spans="1:14">
      <c r="A35" s="141" t="s">
        <v>19</v>
      </c>
      <c r="B35" s="142"/>
      <c r="C35" s="142"/>
      <c r="D35" s="142"/>
      <c r="E35" s="142"/>
      <c r="F35" s="142"/>
      <c r="G35" s="143" t="s">
        <v>16</v>
      </c>
      <c r="H35" s="144"/>
      <c r="I35" s="143" t="s">
        <v>17</v>
      </c>
      <c r="J35" s="144"/>
      <c r="K35" s="143" t="s">
        <v>18</v>
      </c>
      <c r="L35" s="144"/>
      <c r="M35" s="15">
        <v>2024</v>
      </c>
      <c r="N35" s="16">
        <v>2025</v>
      </c>
    </row>
    <row r="36" spans="1:14">
      <c r="A36" s="161" t="s">
        <v>20</v>
      </c>
      <c r="B36" s="162"/>
      <c r="C36" s="162"/>
      <c r="D36" s="162"/>
      <c r="E36" s="162"/>
      <c r="F36" s="163"/>
      <c r="G36" s="164">
        <v>1</v>
      </c>
      <c r="H36" s="165"/>
      <c r="I36" s="166"/>
      <c r="J36" s="167"/>
      <c r="K36" s="168"/>
      <c r="L36" s="165"/>
      <c r="M36" s="19"/>
      <c r="N36" s="20"/>
    </row>
    <row r="37" spans="1:14">
      <c r="A37" s="148"/>
      <c r="B37" s="149"/>
      <c r="C37" s="149"/>
      <c r="D37" s="149"/>
      <c r="E37" s="149"/>
      <c r="F37" s="150"/>
      <c r="G37" s="312"/>
      <c r="H37" s="313"/>
      <c r="I37" s="153"/>
      <c r="J37" s="154"/>
      <c r="K37" s="155"/>
      <c r="L37" s="156"/>
      <c r="M37" s="17"/>
      <c r="N37" s="18"/>
    </row>
    <row r="38" spans="1:14">
      <c r="A38" s="158"/>
      <c r="B38" s="159"/>
      <c r="C38" s="159"/>
      <c r="D38" s="159"/>
      <c r="E38" s="159"/>
      <c r="F38" s="160"/>
      <c r="G38" s="312"/>
      <c r="H38" s="156"/>
      <c r="I38" s="153"/>
      <c r="J38" s="154"/>
      <c r="K38" s="155"/>
      <c r="L38" s="156"/>
      <c r="M38" s="17"/>
      <c r="N38" s="18"/>
    </row>
    <row r="39" spans="1:14">
      <c r="A39" s="141" t="s">
        <v>22</v>
      </c>
      <c r="B39" s="142"/>
      <c r="C39" s="142"/>
      <c r="D39" s="142"/>
      <c r="E39" s="142"/>
      <c r="F39" s="142"/>
      <c r="G39" s="143" t="s">
        <v>16</v>
      </c>
      <c r="H39" s="144"/>
      <c r="I39" s="143" t="s">
        <v>17</v>
      </c>
      <c r="J39" s="144"/>
      <c r="K39" s="143" t="s">
        <v>18</v>
      </c>
      <c r="L39" s="144"/>
      <c r="M39" s="15">
        <v>2024</v>
      </c>
      <c r="N39" s="16">
        <v>2025</v>
      </c>
    </row>
    <row r="40" spans="1:14">
      <c r="A40" s="148"/>
      <c r="B40" s="149"/>
      <c r="C40" s="149"/>
      <c r="D40" s="149"/>
      <c r="E40" s="149"/>
      <c r="F40" s="150"/>
      <c r="G40" s="412"/>
      <c r="H40" s="413"/>
      <c r="I40" s="153"/>
      <c r="J40" s="154"/>
      <c r="K40" s="155"/>
      <c r="L40" s="156"/>
      <c r="M40" s="17"/>
      <c r="N40" s="18"/>
    </row>
    <row r="41" spans="1:14">
      <c r="A41" s="148"/>
      <c r="B41" s="149"/>
      <c r="C41" s="149"/>
      <c r="D41" s="149"/>
      <c r="E41" s="149"/>
      <c r="F41" s="150"/>
      <c r="G41" s="155"/>
      <c r="H41" s="156"/>
      <c r="I41" s="153"/>
      <c r="J41" s="154"/>
      <c r="K41" s="155"/>
      <c r="L41" s="156"/>
      <c r="M41" s="17"/>
      <c r="N41" s="18"/>
    </row>
    <row r="42" spans="1:14">
      <c r="A42" s="141" t="s">
        <v>23</v>
      </c>
      <c r="B42" s="142"/>
      <c r="C42" s="142"/>
      <c r="D42" s="142"/>
      <c r="E42" s="142"/>
      <c r="F42" s="142"/>
      <c r="G42" s="143" t="s">
        <v>16</v>
      </c>
      <c r="H42" s="144"/>
      <c r="I42" s="143" t="s">
        <v>17</v>
      </c>
      <c r="J42" s="144"/>
      <c r="K42" s="143" t="s">
        <v>18</v>
      </c>
      <c r="L42" s="144"/>
      <c r="M42" s="15">
        <v>2024</v>
      </c>
      <c r="N42" s="16">
        <v>2025</v>
      </c>
    </row>
    <row r="43" spans="1:14">
      <c r="A43" s="148"/>
      <c r="B43" s="149"/>
      <c r="C43" s="149"/>
      <c r="D43" s="149"/>
      <c r="E43" s="149"/>
      <c r="F43" s="150"/>
      <c r="G43" s="319"/>
      <c r="H43" s="156"/>
      <c r="I43" s="153"/>
      <c r="J43" s="154"/>
      <c r="K43" s="155"/>
      <c r="L43" s="156"/>
      <c r="M43" s="17"/>
      <c r="N43" s="18"/>
    </row>
    <row r="44" spans="1:14" ht="13.8" thickBot="1">
      <c r="A44" s="335"/>
      <c r="B44" s="336"/>
      <c r="C44" s="336"/>
      <c r="D44" s="336"/>
      <c r="E44" s="336"/>
      <c r="F44" s="337"/>
      <c r="G44" s="330"/>
      <c r="H44" s="331"/>
      <c r="I44" s="338"/>
      <c r="J44" s="337"/>
      <c r="K44" s="330"/>
      <c r="L44" s="331"/>
      <c r="M44" s="21"/>
      <c r="N44" s="22"/>
    </row>
  </sheetData>
  <mergeCells count="109">
    <mergeCell ref="A44:F44"/>
    <mergeCell ref="G44:H44"/>
    <mergeCell ref="I44:J44"/>
    <mergeCell ref="K44:L44"/>
    <mergeCell ref="A42:F42"/>
    <mergeCell ref="G42:H42"/>
    <mergeCell ref="I42:J42"/>
    <mergeCell ref="K42:L42"/>
    <mergeCell ref="A43:F43"/>
    <mergeCell ref="G43:H43"/>
    <mergeCell ref="I43:J43"/>
    <mergeCell ref="K43:L43"/>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28:F28"/>
    <mergeCell ref="G28:H28"/>
    <mergeCell ref="I28:J28"/>
    <mergeCell ref="K28:L28"/>
    <mergeCell ref="A29:F29"/>
    <mergeCell ref="G29:H29"/>
    <mergeCell ref="I29:J29"/>
    <mergeCell ref="K29:L29"/>
    <mergeCell ref="B24:G24"/>
    <mergeCell ref="I24:N24"/>
    <mergeCell ref="B25:G25"/>
    <mergeCell ref="I25:N25"/>
    <mergeCell ref="A26:N26"/>
    <mergeCell ref="A27:F27"/>
    <mergeCell ref="G27:H27"/>
    <mergeCell ref="I27:J27"/>
    <mergeCell ref="K27:L27"/>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workbookViewId="0">
      <selection activeCell="A2" sqref="A2:D2"/>
    </sheetView>
  </sheetViews>
  <sheetFormatPr defaultRowHeight="13.2"/>
  <sheetData>
    <row r="1" spans="1:14" ht="18" thickBot="1">
      <c r="A1" s="253" t="s">
        <v>177</v>
      </c>
      <c r="B1" s="253"/>
      <c r="C1" s="253"/>
      <c r="D1" s="253"/>
      <c r="E1" s="253"/>
      <c r="F1" s="253"/>
      <c r="G1" s="253"/>
      <c r="H1" s="253"/>
      <c r="I1" s="253"/>
      <c r="J1" s="253"/>
      <c r="K1" s="253"/>
      <c r="L1" s="253"/>
      <c r="M1" s="253"/>
      <c r="N1" s="253"/>
    </row>
    <row r="2" spans="1:14" ht="13.8" thickBot="1">
      <c r="A2" s="254" t="s">
        <v>141</v>
      </c>
      <c r="B2" s="255"/>
      <c r="C2" s="255"/>
      <c r="D2" s="255"/>
      <c r="E2" s="255" t="s">
        <v>2</v>
      </c>
      <c r="F2" s="255"/>
      <c r="G2" s="255"/>
      <c r="H2" s="255"/>
      <c r="I2" s="255" t="s">
        <v>3</v>
      </c>
      <c r="J2" s="255"/>
      <c r="K2" s="255"/>
      <c r="L2" s="255"/>
      <c r="M2" s="255"/>
      <c r="N2" s="256"/>
    </row>
    <row r="3" spans="1:14">
      <c r="A3" s="257" t="s">
        <v>173</v>
      </c>
      <c r="B3" s="258"/>
      <c r="C3" s="258"/>
      <c r="D3" s="258"/>
      <c r="E3" s="258" t="s">
        <v>144</v>
      </c>
      <c r="F3" s="258"/>
      <c r="G3" s="258"/>
      <c r="H3" s="258"/>
      <c r="I3" s="261"/>
      <c r="J3" s="262"/>
      <c r="K3" s="262"/>
      <c r="L3" s="262"/>
      <c r="M3" s="262"/>
      <c r="N3" s="263"/>
    </row>
    <row r="4" spans="1:14">
      <c r="A4" s="259"/>
      <c r="B4" s="260"/>
      <c r="C4" s="260"/>
      <c r="D4" s="260"/>
      <c r="E4" s="260"/>
      <c r="F4" s="260"/>
      <c r="G4" s="260"/>
      <c r="H4" s="260"/>
      <c r="I4" s="264"/>
      <c r="J4" s="265"/>
      <c r="K4" s="265"/>
      <c r="L4" s="265"/>
      <c r="M4" s="265"/>
      <c r="N4" s="266"/>
    </row>
    <row r="5" spans="1:14">
      <c r="A5" s="285" t="s">
        <v>5</v>
      </c>
      <c r="B5" s="286"/>
      <c r="C5" s="287"/>
      <c r="D5" s="287"/>
      <c r="E5" s="287"/>
      <c r="F5" s="287"/>
      <c r="G5" s="287"/>
      <c r="H5" s="287"/>
      <c r="I5" s="286" t="s">
        <v>6</v>
      </c>
      <c r="J5" s="286"/>
      <c r="K5" s="288"/>
      <c r="L5" s="288"/>
      <c r="M5" s="288"/>
      <c r="N5" s="289"/>
    </row>
    <row r="6" spans="1:14">
      <c r="A6" s="290" t="s">
        <v>7</v>
      </c>
      <c r="B6" s="291"/>
      <c r="C6" s="292"/>
      <c r="D6" s="292"/>
      <c r="E6" s="292"/>
      <c r="F6" s="292"/>
      <c r="G6" s="292"/>
      <c r="H6" s="292"/>
      <c r="I6" s="291" t="s">
        <v>8</v>
      </c>
      <c r="J6" s="291"/>
      <c r="K6" s="293"/>
      <c r="L6" s="294"/>
      <c r="M6" s="294"/>
      <c r="N6" s="295"/>
    </row>
    <row r="7" spans="1:14">
      <c r="A7" s="296" t="s">
        <v>9</v>
      </c>
      <c r="B7" s="297"/>
      <c r="C7" s="298" t="s">
        <v>261</v>
      </c>
      <c r="D7" s="299"/>
      <c r="E7" s="299"/>
      <c r="F7" s="299"/>
      <c r="G7" s="299"/>
      <c r="H7" s="299"/>
      <c r="I7" s="299"/>
      <c r="J7" s="299"/>
      <c r="K7" s="299"/>
      <c r="L7" s="299"/>
      <c r="M7" s="299"/>
      <c r="N7" s="300"/>
    </row>
    <row r="8" spans="1:14">
      <c r="A8" s="3"/>
      <c r="B8" s="4"/>
      <c r="C8" s="416" t="s">
        <v>262</v>
      </c>
      <c r="D8" s="417"/>
      <c r="E8" s="417"/>
      <c r="F8" s="417"/>
      <c r="G8" s="417"/>
      <c r="H8" s="417"/>
      <c r="I8" s="417"/>
      <c r="J8" s="417"/>
      <c r="K8" s="417"/>
      <c r="L8" s="417"/>
      <c r="M8" s="417"/>
      <c r="N8" s="418"/>
    </row>
    <row r="9" spans="1:14">
      <c r="A9" s="5"/>
      <c r="B9" s="6"/>
      <c r="C9" s="416"/>
      <c r="D9" s="417"/>
      <c r="E9" s="417"/>
      <c r="F9" s="417"/>
      <c r="G9" s="417"/>
      <c r="H9" s="417"/>
      <c r="I9" s="417"/>
      <c r="J9" s="417"/>
      <c r="K9" s="417"/>
      <c r="L9" s="417"/>
      <c r="M9" s="417"/>
      <c r="N9" s="418"/>
    </row>
    <row r="10" spans="1:14">
      <c r="A10" s="281" t="s">
        <v>10</v>
      </c>
      <c r="B10" s="282"/>
      <c r="C10" s="416"/>
      <c r="D10" s="417"/>
      <c r="E10" s="417"/>
      <c r="F10" s="417"/>
      <c r="G10" s="417"/>
      <c r="H10" s="417"/>
      <c r="I10" s="417"/>
      <c r="J10" s="417"/>
      <c r="K10" s="417"/>
      <c r="L10" s="417"/>
      <c r="M10" s="417"/>
      <c r="N10" s="418"/>
    </row>
    <row r="11" spans="1:14">
      <c r="A11" s="281"/>
      <c r="B11" s="282"/>
      <c r="C11" s="416"/>
      <c r="D11" s="417"/>
      <c r="E11" s="417"/>
      <c r="F11" s="417"/>
      <c r="G11" s="417"/>
      <c r="H11" s="417"/>
      <c r="I11" s="417"/>
      <c r="J11" s="417"/>
      <c r="K11" s="417"/>
      <c r="L11" s="417"/>
      <c r="M11" s="417"/>
      <c r="N11" s="418"/>
    </row>
    <row r="12" spans="1:14">
      <c r="A12" s="281"/>
      <c r="B12" s="282"/>
      <c r="C12" s="416"/>
      <c r="D12" s="417"/>
      <c r="E12" s="417"/>
      <c r="F12" s="417"/>
      <c r="G12" s="417"/>
      <c r="H12" s="417"/>
      <c r="I12" s="417"/>
      <c r="J12" s="417"/>
      <c r="K12" s="417"/>
      <c r="L12" s="417"/>
      <c r="M12" s="417"/>
      <c r="N12" s="418"/>
    </row>
    <row r="13" spans="1:14">
      <c r="A13" s="281"/>
      <c r="B13" s="282"/>
      <c r="C13" s="416"/>
      <c r="D13" s="417"/>
      <c r="E13" s="417"/>
      <c r="F13" s="417"/>
      <c r="G13" s="417"/>
      <c r="H13" s="417"/>
      <c r="I13" s="417"/>
      <c r="J13" s="417"/>
      <c r="K13" s="417"/>
      <c r="L13" s="417"/>
      <c r="M13" s="417"/>
      <c r="N13" s="418"/>
    </row>
    <row r="14" spans="1:14">
      <c r="A14" s="281"/>
      <c r="B14" s="282"/>
      <c r="C14" s="416"/>
      <c r="D14" s="417"/>
      <c r="E14" s="417"/>
      <c r="F14" s="417"/>
      <c r="G14" s="417"/>
      <c r="H14" s="417"/>
      <c r="I14" s="417"/>
      <c r="J14" s="417"/>
      <c r="K14" s="417"/>
      <c r="L14" s="417"/>
      <c r="M14" s="417"/>
      <c r="N14" s="418"/>
    </row>
    <row r="15" spans="1:14">
      <c r="A15" s="281"/>
      <c r="B15" s="282"/>
      <c r="C15" s="416"/>
      <c r="D15" s="417"/>
      <c r="E15" s="417"/>
      <c r="F15" s="417"/>
      <c r="G15" s="417"/>
      <c r="H15" s="417"/>
      <c r="I15" s="417"/>
      <c r="J15" s="417"/>
      <c r="K15" s="417"/>
      <c r="L15" s="417"/>
      <c r="M15" s="417"/>
      <c r="N15" s="418"/>
    </row>
    <row r="16" spans="1:14">
      <c r="A16" s="281"/>
      <c r="B16" s="282"/>
      <c r="C16" s="416"/>
      <c r="D16" s="417"/>
      <c r="E16" s="417"/>
      <c r="F16" s="417"/>
      <c r="G16" s="417"/>
      <c r="H16" s="417"/>
      <c r="I16" s="417"/>
      <c r="J16" s="417"/>
      <c r="K16" s="417"/>
      <c r="L16" s="417"/>
      <c r="M16" s="417"/>
      <c r="N16" s="418"/>
    </row>
    <row r="17" spans="1:14">
      <c r="A17" s="281"/>
      <c r="B17" s="282"/>
      <c r="C17" s="416"/>
      <c r="D17" s="417"/>
      <c r="E17" s="417"/>
      <c r="F17" s="417"/>
      <c r="G17" s="417"/>
      <c r="H17" s="417"/>
      <c r="I17" s="417"/>
      <c r="J17" s="417"/>
      <c r="K17" s="417"/>
      <c r="L17" s="417"/>
      <c r="M17" s="417"/>
      <c r="N17" s="418"/>
    </row>
    <row r="18" spans="1:14">
      <c r="A18" s="283"/>
      <c r="B18" s="284"/>
      <c r="C18" s="419"/>
      <c r="D18" s="420"/>
      <c r="E18" s="420"/>
      <c r="F18" s="420"/>
      <c r="G18" s="420"/>
      <c r="H18" s="420"/>
      <c r="I18" s="420"/>
      <c r="J18" s="420"/>
      <c r="K18" s="420"/>
      <c r="L18" s="420"/>
      <c r="M18" s="420"/>
      <c r="N18" s="421"/>
    </row>
    <row r="19" spans="1:14">
      <c r="A19" s="7"/>
      <c r="B19" s="8"/>
      <c r="C19" s="267" t="s">
        <v>11</v>
      </c>
      <c r="D19" s="268"/>
      <c r="E19" s="268"/>
      <c r="F19" s="268"/>
      <c r="G19" s="268"/>
      <c r="H19" s="269"/>
      <c r="I19" s="273">
        <v>2023</v>
      </c>
      <c r="J19" s="274"/>
      <c r="K19" s="273">
        <v>2024</v>
      </c>
      <c r="L19" s="274"/>
      <c r="M19" s="275">
        <v>2025</v>
      </c>
      <c r="N19" s="276"/>
    </row>
    <row r="20" spans="1:14">
      <c r="A20" s="7"/>
      <c r="B20" s="8"/>
      <c r="C20" s="270"/>
      <c r="D20" s="271"/>
      <c r="E20" s="271"/>
      <c r="F20" s="271"/>
      <c r="G20" s="271"/>
      <c r="H20" s="272"/>
      <c r="I20" s="277" t="s">
        <v>12</v>
      </c>
      <c r="J20" s="277"/>
      <c r="K20" s="277" t="s">
        <v>38</v>
      </c>
      <c r="L20" s="277"/>
      <c r="M20" s="277"/>
      <c r="N20" s="278"/>
    </row>
    <row r="21" spans="1:14">
      <c r="A21" s="250" t="s">
        <v>13</v>
      </c>
      <c r="B21" s="251"/>
      <c r="C21" s="251"/>
      <c r="D21" s="251"/>
      <c r="E21" s="251"/>
      <c r="F21" s="251"/>
      <c r="G21" s="251"/>
      <c r="H21" s="251"/>
      <c r="I21" s="251"/>
      <c r="J21" s="251"/>
      <c r="K21" s="251"/>
      <c r="L21" s="251"/>
      <c r="M21" s="251"/>
      <c r="N21" s="252"/>
    </row>
    <row r="22" spans="1:14" ht="22.8">
      <c r="A22" s="9">
        <f>IF(B22&lt;&gt;"",1,"")</f>
        <v>1</v>
      </c>
      <c r="B22" s="132" t="s">
        <v>263</v>
      </c>
      <c r="C22" s="133"/>
      <c r="D22" s="133"/>
      <c r="E22" s="133"/>
      <c r="F22" s="133"/>
      <c r="G22" s="134"/>
      <c r="H22" s="10" t="s">
        <v>264</v>
      </c>
      <c r="I22" s="132"/>
      <c r="J22" s="133"/>
      <c r="K22" s="133"/>
      <c r="L22" s="133"/>
      <c r="M22" s="133"/>
      <c r="N22" s="134"/>
    </row>
    <row r="23" spans="1:14" ht="22.8">
      <c r="A23" s="11">
        <f>IF(B23&lt;&gt;"",A22+1,"")</f>
        <v>2</v>
      </c>
      <c r="B23" s="132" t="s">
        <v>265</v>
      </c>
      <c r="C23" s="133"/>
      <c r="D23" s="133"/>
      <c r="E23" s="133"/>
      <c r="F23" s="133"/>
      <c r="G23" s="134"/>
      <c r="H23" s="12" t="s">
        <v>222</v>
      </c>
      <c r="I23" s="132"/>
      <c r="J23" s="133"/>
      <c r="K23" s="133"/>
      <c r="L23" s="133"/>
      <c r="M23" s="133"/>
      <c r="N23" s="134"/>
    </row>
    <row r="24" spans="1:14" ht="91.2">
      <c r="A24" s="11">
        <v>3</v>
      </c>
      <c r="B24" s="132" t="s">
        <v>266</v>
      </c>
      <c r="C24" s="133"/>
      <c r="D24" s="133"/>
      <c r="E24" s="133"/>
      <c r="F24" s="133"/>
      <c r="G24" s="134"/>
      <c r="H24" s="12" t="s">
        <v>267</v>
      </c>
      <c r="I24" s="132"/>
      <c r="J24" s="133"/>
      <c r="K24" s="133"/>
      <c r="L24" s="133"/>
      <c r="M24" s="133"/>
      <c r="N24" s="134"/>
    </row>
    <row r="25" spans="1:14" ht="34.799999999999997" thickBot="1">
      <c r="A25" s="13">
        <v>4</v>
      </c>
      <c r="B25" s="132" t="s">
        <v>268</v>
      </c>
      <c r="C25" s="133"/>
      <c r="D25" s="133"/>
      <c r="E25" s="133"/>
      <c r="F25" s="133"/>
      <c r="G25" s="134"/>
      <c r="H25" s="14" t="s">
        <v>269</v>
      </c>
      <c r="I25" s="132"/>
      <c r="J25" s="133"/>
      <c r="K25" s="133"/>
      <c r="L25" s="133"/>
      <c r="M25" s="133"/>
      <c r="N25" s="134"/>
    </row>
    <row r="26" spans="1:14">
      <c r="A26" s="304" t="s">
        <v>14</v>
      </c>
      <c r="B26" s="305"/>
      <c r="C26" s="305"/>
      <c r="D26" s="305"/>
      <c r="E26" s="305"/>
      <c r="F26" s="305"/>
      <c r="G26" s="305"/>
      <c r="H26" s="305"/>
      <c r="I26" s="305"/>
      <c r="J26" s="305"/>
      <c r="K26" s="305"/>
      <c r="L26" s="305"/>
      <c r="M26" s="305"/>
      <c r="N26" s="306"/>
    </row>
    <row r="27" spans="1:14">
      <c r="A27" s="141" t="s">
        <v>15</v>
      </c>
      <c r="B27" s="142"/>
      <c r="C27" s="142"/>
      <c r="D27" s="142"/>
      <c r="E27" s="142"/>
      <c r="F27" s="142"/>
      <c r="G27" s="143" t="s">
        <v>16</v>
      </c>
      <c r="H27" s="144"/>
      <c r="I27" s="143" t="s">
        <v>17</v>
      </c>
      <c r="J27" s="144"/>
      <c r="K27" s="143" t="s">
        <v>18</v>
      </c>
      <c r="L27" s="144"/>
      <c r="M27" s="15">
        <v>2024</v>
      </c>
      <c r="N27" s="16">
        <v>2025</v>
      </c>
    </row>
    <row r="28" spans="1:14">
      <c r="A28" s="148" t="s">
        <v>270</v>
      </c>
      <c r="B28" s="149"/>
      <c r="C28" s="149"/>
      <c r="D28" s="149"/>
      <c r="E28" s="149"/>
      <c r="F28" s="150"/>
      <c r="G28" s="69" t="s">
        <v>271</v>
      </c>
      <c r="H28" s="70"/>
      <c r="I28" s="67"/>
      <c r="J28" s="68"/>
      <c r="K28" s="71"/>
      <c r="L28" s="70"/>
      <c r="M28" s="17"/>
      <c r="N28" s="18"/>
    </row>
    <row r="29" spans="1:14">
      <c r="A29" s="148" t="s">
        <v>272</v>
      </c>
      <c r="B29" s="149"/>
      <c r="C29" s="149"/>
      <c r="D29" s="149"/>
      <c r="E29" s="149"/>
      <c r="F29" s="150"/>
      <c r="G29" s="414"/>
      <c r="H29" s="415"/>
      <c r="I29" s="153"/>
      <c r="J29" s="154"/>
      <c r="K29" s="155"/>
      <c r="L29" s="156"/>
      <c r="M29" s="17"/>
      <c r="N29" s="18"/>
    </row>
    <row r="30" spans="1:14">
      <c r="A30" s="148" t="s">
        <v>273</v>
      </c>
      <c r="B30" s="149"/>
      <c r="C30" s="149"/>
      <c r="D30" s="149"/>
      <c r="E30" s="149"/>
      <c r="F30" s="150"/>
      <c r="G30" s="155"/>
      <c r="H30" s="156"/>
      <c r="I30" s="153"/>
      <c r="J30" s="154"/>
      <c r="K30" s="155"/>
      <c r="L30" s="156"/>
      <c r="M30" s="17"/>
      <c r="N30" s="18"/>
    </row>
    <row r="31" spans="1:14">
      <c r="A31" s="148"/>
      <c r="B31" s="149"/>
      <c r="C31" s="149"/>
      <c r="D31" s="149"/>
      <c r="E31" s="149"/>
      <c r="F31" s="150"/>
      <c r="G31" s="155"/>
      <c r="H31" s="156"/>
      <c r="I31" s="153"/>
      <c r="J31" s="154"/>
      <c r="K31" s="155"/>
      <c r="L31" s="156"/>
      <c r="M31" s="17"/>
      <c r="N31" s="18"/>
    </row>
    <row r="32" spans="1:14">
      <c r="A32" s="148"/>
      <c r="B32" s="149"/>
      <c r="C32" s="149"/>
      <c r="D32" s="149"/>
      <c r="E32" s="149"/>
      <c r="F32" s="150"/>
      <c r="G32" s="155"/>
      <c r="H32" s="156"/>
      <c r="I32" s="153"/>
      <c r="J32" s="154"/>
      <c r="K32" s="155"/>
      <c r="L32" s="156"/>
      <c r="M32" s="17"/>
      <c r="N32" s="18"/>
    </row>
    <row r="33" spans="1:14">
      <c r="A33" s="148"/>
      <c r="B33" s="149"/>
      <c r="C33" s="149"/>
      <c r="D33" s="149"/>
      <c r="E33" s="149"/>
      <c r="F33" s="150"/>
      <c r="G33" s="155"/>
      <c r="H33" s="156"/>
      <c r="I33" s="153"/>
      <c r="J33" s="154"/>
      <c r="K33" s="155"/>
      <c r="L33" s="156"/>
      <c r="M33" s="17"/>
      <c r="N33" s="18"/>
    </row>
    <row r="34" spans="1:14">
      <c r="A34" s="158"/>
      <c r="B34" s="159"/>
      <c r="C34" s="159"/>
      <c r="D34" s="159"/>
      <c r="E34" s="159"/>
      <c r="F34" s="160"/>
      <c r="G34" s="155"/>
      <c r="H34" s="156"/>
      <c r="I34" s="153"/>
      <c r="J34" s="154"/>
      <c r="K34" s="155"/>
      <c r="L34" s="156"/>
      <c r="M34" s="17"/>
      <c r="N34" s="18"/>
    </row>
    <row r="35" spans="1:14">
      <c r="A35" s="141" t="s">
        <v>19</v>
      </c>
      <c r="B35" s="142"/>
      <c r="C35" s="142"/>
      <c r="D35" s="142"/>
      <c r="E35" s="142"/>
      <c r="F35" s="142"/>
      <c r="G35" s="143" t="s">
        <v>16</v>
      </c>
      <c r="H35" s="144"/>
      <c r="I35" s="143" t="s">
        <v>17</v>
      </c>
      <c r="J35" s="144"/>
      <c r="K35" s="143" t="s">
        <v>18</v>
      </c>
      <c r="L35" s="144"/>
      <c r="M35" s="15">
        <v>2024</v>
      </c>
      <c r="N35" s="16">
        <v>2025</v>
      </c>
    </row>
    <row r="36" spans="1:14">
      <c r="A36" s="161" t="s">
        <v>20</v>
      </c>
      <c r="B36" s="162"/>
      <c r="C36" s="162"/>
      <c r="D36" s="162"/>
      <c r="E36" s="162"/>
      <c r="F36" s="163"/>
      <c r="G36" s="164">
        <v>1</v>
      </c>
      <c r="H36" s="165"/>
      <c r="I36" s="166"/>
      <c r="J36" s="167"/>
      <c r="K36" s="168"/>
      <c r="L36" s="165"/>
      <c r="M36" s="19"/>
      <c r="N36" s="20"/>
    </row>
    <row r="37" spans="1:14">
      <c r="A37" s="148"/>
      <c r="B37" s="149"/>
      <c r="C37" s="149"/>
      <c r="D37" s="149"/>
      <c r="E37" s="149"/>
      <c r="F37" s="150"/>
      <c r="G37" s="312"/>
      <c r="H37" s="313"/>
      <c r="I37" s="153"/>
      <c r="J37" s="154"/>
      <c r="K37" s="155"/>
      <c r="L37" s="156"/>
      <c r="M37" s="17"/>
      <c r="N37" s="18"/>
    </row>
    <row r="38" spans="1:14">
      <c r="A38" s="158"/>
      <c r="B38" s="159"/>
      <c r="C38" s="159"/>
      <c r="D38" s="159"/>
      <c r="E38" s="159"/>
      <c r="F38" s="160"/>
      <c r="G38" s="312"/>
      <c r="H38" s="156"/>
      <c r="I38" s="153"/>
      <c r="J38" s="154"/>
      <c r="K38" s="155"/>
      <c r="L38" s="156"/>
      <c r="M38" s="17"/>
      <c r="N38" s="18"/>
    </row>
    <row r="39" spans="1:14">
      <c r="A39" s="141" t="s">
        <v>22</v>
      </c>
      <c r="B39" s="142"/>
      <c r="C39" s="142"/>
      <c r="D39" s="142"/>
      <c r="E39" s="142"/>
      <c r="F39" s="142"/>
      <c r="G39" s="143" t="s">
        <v>16</v>
      </c>
      <c r="H39" s="144"/>
      <c r="I39" s="143" t="s">
        <v>17</v>
      </c>
      <c r="J39" s="144"/>
      <c r="K39" s="143" t="s">
        <v>18</v>
      </c>
      <c r="L39" s="144"/>
      <c r="M39" s="15">
        <v>2024</v>
      </c>
      <c r="N39" s="16">
        <v>2025</v>
      </c>
    </row>
    <row r="40" spans="1:14">
      <c r="A40" s="148"/>
      <c r="B40" s="149"/>
      <c r="C40" s="149"/>
      <c r="D40" s="149"/>
      <c r="E40" s="149"/>
      <c r="F40" s="150"/>
      <c r="G40" s="412"/>
      <c r="H40" s="413"/>
      <c r="I40" s="153"/>
      <c r="J40" s="154"/>
      <c r="K40" s="155"/>
      <c r="L40" s="156"/>
      <c r="M40" s="17"/>
      <c r="N40" s="18"/>
    </row>
    <row r="41" spans="1:14">
      <c r="A41" s="148"/>
      <c r="B41" s="149"/>
      <c r="C41" s="149"/>
      <c r="D41" s="149"/>
      <c r="E41" s="149"/>
      <c r="F41" s="150"/>
      <c r="G41" s="155"/>
      <c r="H41" s="156"/>
      <c r="I41" s="153"/>
      <c r="J41" s="154"/>
      <c r="K41" s="155"/>
      <c r="L41" s="156"/>
      <c r="M41" s="17"/>
      <c r="N41" s="18"/>
    </row>
    <row r="42" spans="1:14">
      <c r="A42" s="141" t="s">
        <v>23</v>
      </c>
      <c r="B42" s="142"/>
      <c r="C42" s="142"/>
      <c r="D42" s="142"/>
      <c r="E42" s="142"/>
      <c r="F42" s="142"/>
      <c r="G42" s="143" t="s">
        <v>16</v>
      </c>
      <c r="H42" s="144"/>
      <c r="I42" s="143" t="s">
        <v>17</v>
      </c>
      <c r="J42" s="144"/>
      <c r="K42" s="143" t="s">
        <v>18</v>
      </c>
      <c r="L42" s="144"/>
      <c r="M42" s="15">
        <v>2024</v>
      </c>
      <c r="N42" s="16">
        <v>2025</v>
      </c>
    </row>
    <row r="43" spans="1:14">
      <c r="A43" s="148"/>
      <c r="B43" s="149"/>
      <c r="C43" s="149"/>
      <c r="D43" s="149"/>
      <c r="E43" s="149"/>
      <c r="F43" s="150"/>
      <c r="G43" s="319"/>
      <c r="H43" s="156"/>
      <c r="I43" s="153"/>
      <c r="J43" s="154"/>
      <c r="K43" s="155"/>
      <c r="L43" s="156"/>
      <c r="M43" s="17"/>
      <c r="N43" s="18"/>
    </row>
    <row r="44" spans="1:14" ht="13.8" thickBot="1">
      <c r="A44" s="335"/>
      <c r="B44" s="336"/>
      <c r="C44" s="336"/>
      <c r="D44" s="336"/>
      <c r="E44" s="336"/>
      <c r="F44" s="337"/>
      <c r="G44" s="330"/>
      <c r="H44" s="331"/>
      <c r="I44" s="338"/>
      <c r="J44" s="337"/>
      <c r="K44" s="330"/>
      <c r="L44" s="331"/>
      <c r="M44" s="21"/>
      <c r="N44" s="22"/>
    </row>
  </sheetData>
  <mergeCells count="106">
    <mergeCell ref="A43:F43"/>
    <mergeCell ref="G43:H43"/>
    <mergeCell ref="I43:J43"/>
    <mergeCell ref="K43:L43"/>
    <mergeCell ref="A44:F44"/>
    <mergeCell ref="G44:H44"/>
    <mergeCell ref="I44:J44"/>
    <mergeCell ref="K44:L44"/>
    <mergeCell ref="A41:F41"/>
    <mergeCell ref="G41:H41"/>
    <mergeCell ref="I41:J41"/>
    <mergeCell ref="K41:L41"/>
    <mergeCell ref="A42:F42"/>
    <mergeCell ref="G42:H42"/>
    <mergeCell ref="I42:J42"/>
    <mergeCell ref="K42:L42"/>
    <mergeCell ref="A39:F39"/>
    <mergeCell ref="G39:H39"/>
    <mergeCell ref="I39:J39"/>
    <mergeCell ref="K39:L39"/>
    <mergeCell ref="A40:F40"/>
    <mergeCell ref="G40:H40"/>
    <mergeCell ref="I40:J40"/>
    <mergeCell ref="K40:L40"/>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28:F28"/>
    <mergeCell ref="A29:F29"/>
    <mergeCell ref="G29:H29"/>
    <mergeCell ref="I29:J29"/>
    <mergeCell ref="K29:L29"/>
    <mergeCell ref="A30:F30"/>
    <mergeCell ref="G30:H30"/>
    <mergeCell ref="I30:J30"/>
    <mergeCell ref="K30:L30"/>
    <mergeCell ref="B24:G24"/>
    <mergeCell ref="I24:N24"/>
    <mergeCell ref="B25:G25"/>
    <mergeCell ref="I25:N25"/>
    <mergeCell ref="A26:N26"/>
    <mergeCell ref="A27:F27"/>
    <mergeCell ref="G27:H27"/>
    <mergeCell ref="I27:J27"/>
    <mergeCell ref="K27:L27"/>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29"/>
  <sheetViews>
    <sheetView zoomScaleNormal="100" workbookViewId="0">
      <selection activeCell="A2" sqref="A2:D2"/>
    </sheetView>
  </sheetViews>
  <sheetFormatPr defaultColWidth="9.109375" defaultRowHeight="13.2"/>
  <cols>
    <col min="1" max="2" width="8.5546875" style="1" customWidth="1"/>
    <col min="3" max="14" width="6.5546875" style="1" customWidth="1"/>
    <col min="15" max="15" width="89.88671875" style="1" customWidth="1"/>
    <col min="16" max="16" width="10" style="1" bestFit="1" customWidth="1"/>
    <col min="17" max="244" width="9.109375" style="1"/>
    <col min="245" max="245" width="14.109375" style="1" bestFit="1" customWidth="1"/>
    <col min="246" max="16384" width="9.109375" style="1"/>
  </cols>
  <sheetData>
    <row r="1" spans="1:15" ht="18" customHeight="1" thickBot="1">
      <c r="A1" s="253" t="s">
        <v>145</v>
      </c>
      <c r="B1" s="253"/>
      <c r="C1" s="253"/>
      <c r="D1" s="253"/>
      <c r="E1" s="253"/>
      <c r="F1" s="253"/>
      <c r="G1" s="253"/>
      <c r="H1" s="253"/>
      <c r="I1" s="253"/>
      <c r="J1" s="253"/>
      <c r="K1" s="253"/>
      <c r="L1" s="253"/>
      <c r="M1" s="253"/>
      <c r="N1" s="253"/>
    </row>
    <row r="2" spans="1:15" s="2" customFormat="1" ht="12" thickBot="1">
      <c r="A2" s="254" t="s">
        <v>141</v>
      </c>
      <c r="B2" s="255"/>
      <c r="C2" s="255"/>
      <c r="D2" s="255"/>
      <c r="E2" s="255" t="s">
        <v>2</v>
      </c>
      <c r="F2" s="255"/>
      <c r="G2" s="255"/>
      <c r="H2" s="255"/>
      <c r="I2" s="255" t="s">
        <v>3</v>
      </c>
      <c r="J2" s="255"/>
      <c r="K2" s="255"/>
      <c r="L2" s="255"/>
      <c r="M2" s="255"/>
      <c r="N2" s="256"/>
    </row>
    <row r="3" spans="1:15" s="2" customFormat="1" ht="11.4">
      <c r="A3" s="257" t="s">
        <v>277</v>
      </c>
      <c r="B3" s="258"/>
      <c r="C3" s="258"/>
      <c r="D3" s="258"/>
      <c r="E3" s="258" t="s">
        <v>4</v>
      </c>
      <c r="F3" s="258"/>
      <c r="G3" s="258"/>
      <c r="H3" s="258"/>
      <c r="I3" s="261" t="s">
        <v>4</v>
      </c>
      <c r="J3" s="262"/>
      <c r="K3" s="262"/>
      <c r="L3" s="262"/>
      <c r="M3" s="262"/>
      <c r="N3" s="263"/>
    </row>
    <row r="4" spans="1:15" s="2" customFormat="1" ht="11.4">
      <c r="A4" s="259"/>
      <c r="B4" s="260"/>
      <c r="C4" s="260"/>
      <c r="D4" s="260"/>
      <c r="E4" s="260"/>
      <c r="F4" s="260"/>
      <c r="G4" s="260"/>
      <c r="H4" s="260"/>
      <c r="I4" s="264"/>
      <c r="J4" s="265"/>
      <c r="K4" s="265"/>
      <c r="L4" s="265"/>
      <c r="M4" s="265"/>
      <c r="N4" s="266"/>
    </row>
    <row r="5" spans="1:15" s="2" customFormat="1" ht="27" customHeight="1">
      <c r="A5" s="285" t="s">
        <v>5</v>
      </c>
      <c r="B5" s="286"/>
      <c r="C5" s="287" t="s">
        <v>74</v>
      </c>
      <c r="D5" s="287"/>
      <c r="E5" s="287"/>
      <c r="F5" s="287"/>
      <c r="G5" s="287"/>
      <c r="H5" s="287"/>
      <c r="I5" s="286" t="s">
        <v>6</v>
      </c>
      <c r="J5" s="286"/>
      <c r="K5" s="288">
        <v>1</v>
      </c>
      <c r="L5" s="288"/>
      <c r="M5" s="288"/>
      <c r="N5" s="289"/>
    </row>
    <row r="6" spans="1:15" ht="22.5" customHeight="1">
      <c r="A6" s="290" t="s">
        <v>7</v>
      </c>
      <c r="B6" s="291"/>
      <c r="C6" s="292" t="s">
        <v>111</v>
      </c>
      <c r="D6" s="292"/>
      <c r="E6" s="292"/>
      <c r="F6" s="292"/>
      <c r="G6" s="292"/>
      <c r="H6" s="292"/>
      <c r="I6" s="291" t="s">
        <v>8</v>
      </c>
      <c r="J6" s="291"/>
      <c r="K6" s="293">
        <v>4</v>
      </c>
      <c r="L6" s="294"/>
      <c r="M6" s="294"/>
      <c r="N6" s="295"/>
    </row>
    <row r="7" spans="1:15" ht="41.25" customHeight="1">
      <c r="A7" s="296" t="s">
        <v>9</v>
      </c>
      <c r="B7" s="297"/>
      <c r="C7" s="298" t="s">
        <v>74</v>
      </c>
      <c r="D7" s="299"/>
      <c r="E7" s="299"/>
      <c r="F7" s="299"/>
      <c r="G7" s="299"/>
      <c r="H7" s="299"/>
      <c r="I7" s="299"/>
      <c r="J7" s="299"/>
      <c r="K7" s="299"/>
      <c r="L7" s="299"/>
      <c r="M7" s="299"/>
      <c r="N7" s="300"/>
    </row>
    <row r="8" spans="1:15" ht="12.75" customHeight="1">
      <c r="A8" s="3"/>
      <c r="B8" s="4"/>
      <c r="C8" s="94" t="s">
        <v>75</v>
      </c>
      <c r="D8" s="95"/>
      <c r="E8" s="95"/>
      <c r="F8" s="95"/>
      <c r="G8" s="95"/>
      <c r="H8" s="95"/>
      <c r="I8" s="95"/>
      <c r="J8" s="95"/>
      <c r="K8" s="95"/>
      <c r="L8" s="95"/>
      <c r="M8" s="95"/>
      <c r="N8" s="96"/>
      <c r="O8" s="279"/>
    </row>
    <row r="9" spans="1:15" ht="12.75" customHeight="1">
      <c r="A9" s="5"/>
      <c r="B9" s="6"/>
      <c r="C9" s="94"/>
      <c r="D9" s="95"/>
      <c r="E9" s="95"/>
      <c r="F9" s="95"/>
      <c r="G9" s="95"/>
      <c r="H9" s="95"/>
      <c r="I9" s="95"/>
      <c r="J9" s="95"/>
      <c r="K9" s="95"/>
      <c r="L9" s="95"/>
      <c r="M9" s="95"/>
      <c r="N9" s="96"/>
      <c r="O9" s="280"/>
    </row>
    <row r="10" spans="1:15" ht="12.75" customHeight="1">
      <c r="A10" s="281" t="s">
        <v>10</v>
      </c>
      <c r="B10" s="282"/>
      <c r="C10" s="94"/>
      <c r="D10" s="95"/>
      <c r="E10" s="95"/>
      <c r="F10" s="95"/>
      <c r="G10" s="95"/>
      <c r="H10" s="95"/>
      <c r="I10" s="95"/>
      <c r="J10" s="95"/>
      <c r="K10" s="95"/>
      <c r="L10" s="95"/>
      <c r="M10" s="95"/>
      <c r="N10" s="96"/>
      <c r="O10" s="280"/>
    </row>
    <row r="11" spans="1:15" ht="12.75" customHeight="1">
      <c r="A11" s="281"/>
      <c r="B11" s="282"/>
      <c r="C11" s="94"/>
      <c r="D11" s="95"/>
      <c r="E11" s="95"/>
      <c r="F11" s="95"/>
      <c r="G11" s="95"/>
      <c r="H11" s="95"/>
      <c r="I11" s="95"/>
      <c r="J11" s="95"/>
      <c r="K11" s="95"/>
      <c r="L11" s="95"/>
      <c r="M11" s="95"/>
      <c r="N11" s="96"/>
      <c r="O11" s="280"/>
    </row>
    <row r="12" spans="1:15" ht="24" customHeight="1">
      <c r="A12" s="281"/>
      <c r="B12" s="282"/>
      <c r="C12" s="94"/>
      <c r="D12" s="95"/>
      <c r="E12" s="95"/>
      <c r="F12" s="95"/>
      <c r="G12" s="95"/>
      <c r="H12" s="95"/>
      <c r="I12" s="95"/>
      <c r="J12" s="95"/>
      <c r="K12" s="95"/>
      <c r="L12" s="95"/>
      <c r="M12" s="95"/>
      <c r="N12" s="96"/>
      <c r="O12" s="280"/>
    </row>
    <row r="13" spans="1:15" ht="12.75" customHeight="1">
      <c r="A13" s="281"/>
      <c r="B13" s="282"/>
      <c r="C13" s="94"/>
      <c r="D13" s="95"/>
      <c r="E13" s="95"/>
      <c r="F13" s="95"/>
      <c r="G13" s="95"/>
      <c r="H13" s="95"/>
      <c r="I13" s="95"/>
      <c r="J13" s="95"/>
      <c r="K13" s="95"/>
      <c r="L13" s="95"/>
      <c r="M13" s="95"/>
      <c r="N13" s="96"/>
      <c r="O13" s="280"/>
    </row>
    <row r="14" spans="1:15" ht="12.75" customHeight="1">
      <c r="A14" s="281"/>
      <c r="B14" s="282"/>
      <c r="C14" s="94"/>
      <c r="D14" s="95"/>
      <c r="E14" s="95"/>
      <c r="F14" s="95"/>
      <c r="G14" s="95"/>
      <c r="H14" s="95"/>
      <c r="I14" s="95"/>
      <c r="J14" s="95"/>
      <c r="K14" s="95"/>
      <c r="L14" s="95"/>
      <c r="M14" s="95"/>
      <c r="N14" s="96"/>
      <c r="O14" s="280"/>
    </row>
    <row r="15" spans="1:15" ht="12.75" customHeight="1">
      <c r="A15" s="281"/>
      <c r="B15" s="282"/>
      <c r="C15" s="94"/>
      <c r="D15" s="95"/>
      <c r="E15" s="95"/>
      <c r="F15" s="95"/>
      <c r="G15" s="95"/>
      <c r="H15" s="95"/>
      <c r="I15" s="95"/>
      <c r="J15" s="95"/>
      <c r="K15" s="95"/>
      <c r="L15" s="95"/>
      <c r="M15" s="95"/>
      <c r="N15" s="96"/>
      <c r="O15" s="280"/>
    </row>
    <row r="16" spans="1:15" ht="12.75" customHeight="1">
      <c r="A16" s="281"/>
      <c r="B16" s="282"/>
      <c r="C16" s="94"/>
      <c r="D16" s="95"/>
      <c r="E16" s="95"/>
      <c r="F16" s="95"/>
      <c r="G16" s="95"/>
      <c r="H16" s="95"/>
      <c r="I16" s="95"/>
      <c r="J16" s="95"/>
      <c r="K16" s="95"/>
      <c r="L16" s="95"/>
      <c r="M16" s="95"/>
      <c r="N16" s="96"/>
      <c r="O16" s="280"/>
    </row>
    <row r="17" spans="1:15" ht="4.95" customHeight="1">
      <c r="A17" s="281"/>
      <c r="B17" s="282"/>
      <c r="C17" s="94"/>
      <c r="D17" s="95"/>
      <c r="E17" s="95"/>
      <c r="F17" s="95"/>
      <c r="G17" s="95"/>
      <c r="H17" s="95"/>
      <c r="I17" s="95"/>
      <c r="J17" s="95"/>
      <c r="K17" s="95"/>
      <c r="L17" s="95"/>
      <c r="M17" s="95"/>
      <c r="N17" s="96"/>
      <c r="O17" s="280"/>
    </row>
    <row r="18" spans="1:15" ht="39.75" customHeight="1">
      <c r="A18" s="283"/>
      <c r="B18" s="284"/>
      <c r="C18" s="97"/>
      <c r="D18" s="98"/>
      <c r="E18" s="98"/>
      <c r="F18" s="98"/>
      <c r="G18" s="98"/>
      <c r="H18" s="98"/>
      <c r="I18" s="98"/>
      <c r="J18" s="98"/>
      <c r="K18" s="98"/>
      <c r="L18" s="98"/>
      <c r="M18" s="98"/>
      <c r="N18" s="99"/>
      <c r="O18" s="280"/>
    </row>
    <row r="19" spans="1:15" ht="12.75" customHeight="1">
      <c r="A19" s="7"/>
      <c r="B19" s="8"/>
      <c r="C19" s="267" t="s">
        <v>11</v>
      </c>
      <c r="D19" s="268"/>
      <c r="E19" s="268"/>
      <c r="F19" s="268"/>
      <c r="G19" s="268"/>
      <c r="H19" s="269"/>
      <c r="I19" s="273">
        <v>2023</v>
      </c>
      <c r="J19" s="274"/>
      <c r="K19" s="273">
        <v>2024</v>
      </c>
      <c r="L19" s="274"/>
      <c r="M19" s="275">
        <v>2025</v>
      </c>
      <c r="N19" s="276"/>
    </row>
    <row r="20" spans="1:15" ht="12.75" customHeight="1">
      <c r="A20" s="7"/>
      <c r="B20" s="8"/>
      <c r="C20" s="270"/>
      <c r="D20" s="271"/>
      <c r="E20" s="271"/>
      <c r="F20" s="271"/>
      <c r="G20" s="271"/>
      <c r="H20" s="272"/>
      <c r="I20" s="277" t="s">
        <v>12</v>
      </c>
      <c r="J20" s="277"/>
      <c r="K20" s="277" t="s">
        <v>12</v>
      </c>
      <c r="L20" s="277"/>
      <c r="M20" s="277" t="s">
        <v>12</v>
      </c>
      <c r="N20" s="278"/>
    </row>
    <row r="21" spans="1:15" ht="18.75" customHeight="1">
      <c r="A21" s="250" t="s">
        <v>13</v>
      </c>
      <c r="B21" s="251"/>
      <c r="C21" s="251"/>
      <c r="D21" s="251"/>
      <c r="E21" s="251"/>
      <c r="F21" s="251"/>
      <c r="G21" s="251"/>
      <c r="H21" s="251"/>
      <c r="I21" s="251"/>
      <c r="J21" s="251"/>
      <c r="K21" s="251"/>
      <c r="L21" s="251"/>
      <c r="M21" s="251"/>
      <c r="N21" s="252"/>
    </row>
    <row r="22" spans="1:15" ht="36" customHeight="1">
      <c r="A22" s="9">
        <f>IF(B22&lt;&gt;"",1,"")</f>
        <v>1</v>
      </c>
      <c r="B22" s="132" t="s">
        <v>76</v>
      </c>
      <c r="C22" s="133"/>
      <c r="D22" s="133"/>
      <c r="E22" s="133"/>
      <c r="F22" s="133"/>
      <c r="G22" s="134"/>
      <c r="H22" s="10">
        <v>5</v>
      </c>
      <c r="I22" s="132" t="s">
        <v>80</v>
      </c>
      <c r="J22" s="133"/>
      <c r="K22" s="133"/>
      <c r="L22" s="133"/>
      <c r="M22" s="133"/>
      <c r="N22" s="134"/>
    </row>
    <row r="23" spans="1:15" ht="30" customHeight="1">
      <c r="A23" s="11">
        <f>IF(B23&lt;&gt;"",A22+1,"")</f>
        <v>2</v>
      </c>
      <c r="B23" s="132" t="s">
        <v>77</v>
      </c>
      <c r="C23" s="133"/>
      <c r="D23" s="133"/>
      <c r="E23" s="133"/>
      <c r="F23" s="133"/>
      <c r="G23" s="134"/>
      <c r="H23" s="12">
        <v>6</v>
      </c>
      <c r="I23" s="132" t="s">
        <v>81</v>
      </c>
      <c r="J23" s="133"/>
      <c r="K23" s="133"/>
      <c r="L23" s="133"/>
      <c r="M23" s="133"/>
      <c r="N23" s="134"/>
    </row>
    <row r="24" spans="1:15" ht="42.45" customHeight="1">
      <c r="A24" s="11">
        <f>IF(B24&lt;&gt;"",A23+1,"")</f>
        <v>3</v>
      </c>
      <c r="B24" s="132" t="s">
        <v>78</v>
      </c>
      <c r="C24" s="133"/>
      <c r="D24" s="133"/>
      <c r="E24" s="133"/>
      <c r="F24" s="133"/>
      <c r="G24" s="134"/>
      <c r="H24" s="12">
        <f>IF(I24&lt;&gt;"",H23+1,"")</f>
        <v>7</v>
      </c>
      <c r="I24" s="132" t="s">
        <v>82</v>
      </c>
      <c r="J24" s="133"/>
      <c r="K24" s="133"/>
      <c r="L24" s="133"/>
      <c r="M24" s="133"/>
      <c r="N24" s="134"/>
    </row>
    <row r="25" spans="1:15" ht="50.25" customHeight="1" thickBot="1">
      <c r="A25" s="13">
        <v>4</v>
      </c>
      <c r="B25" s="301" t="s">
        <v>79</v>
      </c>
      <c r="C25" s="302"/>
      <c r="D25" s="302"/>
      <c r="E25" s="302"/>
      <c r="F25" s="302"/>
      <c r="G25" s="303"/>
      <c r="H25" s="14">
        <v>8</v>
      </c>
      <c r="I25" s="132"/>
      <c r="J25" s="133"/>
      <c r="K25" s="133"/>
      <c r="L25" s="133"/>
      <c r="M25" s="133"/>
      <c r="N25" s="134"/>
    </row>
    <row r="26" spans="1:15">
      <c r="A26" s="304" t="s">
        <v>14</v>
      </c>
      <c r="B26" s="305"/>
      <c r="C26" s="305"/>
      <c r="D26" s="305"/>
      <c r="E26" s="305"/>
      <c r="F26" s="305"/>
      <c r="G26" s="305"/>
      <c r="H26" s="305"/>
      <c r="I26" s="305"/>
      <c r="J26" s="305"/>
      <c r="K26" s="305"/>
      <c r="L26" s="305"/>
      <c r="M26" s="305"/>
      <c r="N26" s="306"/>
    </row>
    <row r="27" spans="1:15" ht="14.25" customHeight="1">
      <c r="A27" s="141" t="s">
        <v>15</v>
      </c>
      <c r="B27" s="142"/>
      <c r="C27" s="142"/>
      <c r="D27" s="142"/>
      <c r="E27" s="142"/>
      <c r="F27" s="142"/>
      <c r="G27" s="143" t="s">
        <v>16</v>
      </c>
      <c r="H27" s="144"/>
      <c r="I27" s="143" t="s">
        <v>17</v>
      </c>
      <c r="J27" s="144"/>
      <c r="K27" s="143" t="s">
        <v>18</v>
      </c>
      <c r="L27" s="144"/>
      <c r="M27" s="15">
        <v>2024</v>
      </c>
      <c r="N27" s="16">
        <v>2025</v>
      </c>
    </row>
    <row r="28" spans="1:15" ht="25.5" customHeight="1">
      <c r="A28" s="316" t="s">
        <v>235</v>
      </c>
      <c r="B28" s="317"/>
      <c r="C28" s="317"/>
      <c r="D28" s="317"/>
      <c r="E28" s="317"/>
      <c r="F28" s="318"/>
      <c r="G28" s="166">
        <v>3</v>
      </c>
      <c r="H28" s="167"/>
      <c r="I28" s="153"/>
      <c r="J28" s="154"/>
      <c r="K28" s="153"/>
      <c r="L28" s="154"/>
      <c r="M28" s="64"/>
      <c r="N28" s="65"/>
    </row>
    <row r="29" spans="1:15" ht="56.55" customHeight="1">
      <c r="A29" s="148" t="s">
        <v>283</v>
      </c>
      <c r="B29" s="149"/>
      <c r="C29" s="149"/>
      <c r="D29" s="149"/>
      <c r="E29" s="149"/>
      <c r="F29" s="150"/>
      <c r="G29" s="153">
        <v>1</v>
      </c>
      <c r="H29" s="154"/>
      <c r="I29" s="153"/>
      <c r="J29" s="154"/>
      <c r="K29" s="153"/>
      <c r="L29" s="154"/>
      <c r="M29" s="64"/>
      <c r="N29" s="65"/>
    </row>
    <row r="30" spans="1:15" ht="54" customHeight="1">
      <c r="A30" s="148" t="s">
        <v>284</v>
      </c>
      <c r="B30" s="149"/>
      <c r="C30" s="149"/>
      <c r="D30" s="149"/>
      <c r="E30" s="149"/>
      <c r="F30" s="150"/>
      <c r="G30" s="314">
        <v>45291</v>
      </c>
      <c r="H30" s="315"/>
      <c r="I30" s="153"/>
      <c r="J30" s="154"/>
      <c r="K30" s="153"/>
      <c r="L30" s="154"/>
      <c r="M30" s="64"/>
      <c r="N30" s="65"/>
    </row>
    <row r="31" spans="1:15" ht="25.5" customHeight="1">
      <c r="A31" s="148" t="s">
        <v>88</v>
      </c>
      <c r="B31" s="149"/>
      <c r="C31" s="149"/>
      <c r="D31" s="149"/>
      <c r="E31" s="149"/>
      <c r="F31" s="150"/>
      <c r="G31" s="312">
        <v>45016</v>
      </c>
      <c r="H31" s="313"/>
      <c r="I31" s="153"/>
      <c r="J31" s="154"/>
      <c r="K31" s="155"/>
      <c r="L31" s="156"/>
      <c r="M31" s="17"/>
      <c r="N31" s="18"/>
    </row>
    <row r="32" spans="1:15" ht="25.5" customHeight="1">
      <c r="A32" s="148" t="s">
        <v>87</v>
      </c>
      <c r="B32" s="149"/>
      <c r="C32" s="149"/>
      <c r="D32" s="149"/>
      <c r="E32" s="149"/>
      <c r="F32" s="150"/>
      <c r="G32" s="312">
        <v>45192</v>
      </c>
      <c r="H32" s="313"/>
      <c r="I32" s="153"/>
      <c r="J32" s="154"/>
      <c r="K32" s="155"/>
      <c r="L32" s="156"/>
      <c r="M32" s="17"/>
      <c r="N32" s="18"/>
    </row>
    <row r="33" spans="1:15" ht="13.2" customHeight="1">
      <c r="A33" s="307" t="s">
        <v>86</v>
      </c>
      <c r="B33" s="308"/>
      <c r="C33" s="308"/>
      <c r="D33" s="308"/>
      <c r="E33" s="308"/>
      <c r="F33" s="309"/>
      <c r="G33" s="310">
        <v>2</v>
      </c>
      <c r="H33" s="311"/>
      <c r="I33" s="153"/>
      <c r="J33" s="154"/>
      <c r="K33" s="155"/>
      <c r="L33" s="156"/>
      <c r="M33" s="17"/>
      <c r="N33" s="18"/>
    </row>
    <row r="34" spans="1:15">
      <c r="A34" s="141" t="s">
        <v>19</v>
      </c>
      <c r="B34" s="142"/>
      <c r="C34" s="142"/>
      <c r="D34" s="142"/>
      <c r="E34" s="142"/>
      <c r="F34" s="142"/>
      <c r="G34" s="143" t="s">
        <v>16</v>
      </c>
      <c r="H34" s="144"/>
      <c r="I34" s="143" t="s">
        <v>17</v>
      </c>
      <c r="J34" s="144"/>
      <c r="K34" s="143" t="s">
        <v>18</v>
      </c>
      <c r="L34" s="144"/>
      <c r="M34" s="15">
        <v>2024</v>
      </c>
      <c r="N34" s="16">
        <v>2025</v>
      </c>
    </row>
    <row r="35" spans="1:15">
      <c r="A35" s="161" t="s">
        <v>20</v>
      </c>
      <c r="B35" s="162"/>
      <c r="C35" s="162"/>
      <c r="D35" s="162"/>
      <c r="E35" s="162"/>
      <c r="F35" s="163"/>
      <c r="G35" s="164">
        <v>1</v>
      </c>
      <c r="H35" s="165"/>
      <c r="I35" s="166"/>
      <c r="J35" s="167"/>
      <c r="K35" s="168"/>
      <c r="L35" s="165"/>
      <c r="M35" s="19"/>
      <c r="N35" s="20"/>
    </row>
    <row r="36" spans="1:15" ht="25.95" customHeight="1">
      <c r="A36" s="148" t="s">
        <v>85</v>
      </c>
      <c r="B36" s="149"/>
      <c r="C36" s="149"/>
      <c r="D36" s="149"/>
      <c r="E36" s="149"/>
      <c r="F36" s="150"/>
      <c r="G36" s="319">
        <v>1</v>
      </c>
      <c r="H36" s="156"/>
      <c r="I36" s="153"/>
      <c r="J36" s="154"/>
      <c r="K36" s="155"/>
      <c r="L36" s="156"/>
      <c r="M36" s="17"/>
      <c r="N36" s="18"/>
    </row>
    <row r="37" spans="1:15">
      <c r="A37" s="158"/>
      <c r="B37" s="159"/>
      <c r="C37" s="159"/>
      <c r="D37" s="159"/>
      <c r="E37" s="159"/>
      <c r="F37" s="160"/>
      <c r="G37" s="155"/>
      <c r="H37" s="156"/>
      <c r="I37" s="153"/>
      <c r="J37" s="154"/>
      <c r="K37" s="155"/>
      <c r="L37" s="156"/>
      <c r="M37" s="17"/>
      <c r="N37" s="18"/>
    </row>
    <row r="38" spans="1:15">
      <c r="A38" s="141" t="s">
        <v>22</v>
      </c>
      <c r="B38" s="142"/>
      <c r="C38" s="142"/>
      <c r="D38" s="142"/>
      <c r="E38" s="142"/>
      <c r="F38" s="142"/>
      <c r="G38" s="143" t="s">
        <v>16</v>
      </c>
      <c r="H38" s="144"/>
      <c r="I38" s="143" t="s">
        <v>17</v>
      </c>
      <c r="J38" s="144"/>
      <c r="K38" s="143" t="s">
        <v>18</v>
      </c>
      <c r="L38" s="144"/>
      <c r="M38" s="15">
        <v>2024</v>
      </c>
      <c r="N38" s="16">
        <v>2025</v>
      </c>
    </row>
    <row r="39" spans="1:15" ht="21" customHeight="1">
      <c r="A39" s="148" t="s">
        <v>84</v>
      </c>
      <c r="B39" s="149"/>
      <c r="C39" s="149"/>
      <c r="D39" s="149"/>
      <c r="E39" s="149"/>
      <c r="F39" s="150"/>
      <c r="G39" s="320">
        <v>277226</v>
      </c>
      <c r="H39" s="321"/>
      <c r="I39" s="322"/>
      <c r="J39" s="323"/>
      <c r="K39" s="324"/>
      <c r="L39" s="325"/>
      <c r="M39" s="17"/>
      <c r="N39" s="18"/>
      <c r="O39" s="66"/>
    </row>
    <row r="40" spans="1:15" ht="15.75" customHeight="1">
      <c r="A40" s="148"/>
      <c r="B40" s="149"/>
      <c r="C40" s="149"/>
      <c r="D40" s="149"/>
      <c r="E40" s="149"/>
      <c r="F40" s="150"/>
      <c r="G40" s="155"/>
      <c r="H40" s="156"/>
      <c r="I40" s="153"/>
      <c r="J40" s="154"/>
      <c r="K40" s="155"/>
      <c r="L40" s="156"/>
      <c r="M40" s="17"/>
      <c r="N40" s="18"/>
    </row>
    <row r="41" spans="1:15">
      <c r="A41" s="141" t="s">
        <v>23</v>
      </c>
      <c r="B41" s="142"/>
      <c r="C41" s="142"/>
      <c r="D41" s="142"/>
      <c r="E41" s="142"/>
      <c r="F41" s="142"/>
      <c r="G41" s="143" t="s">
        <v>16</v>
      </c>
      <c r="H41" s="144"/>
      <c r="I41" s="143" t="s">
        <v>17</v>
      </c>
      <c r="J41" s="144"/>
      <c r="K41" s="143" t="s">
        <v>18</v>
      </c>
      <c r="L41" s="144"/>
      <c r="M41" s="15">
        <v>2024</v>
      </c>
      <c r="N41" s="16">
        <v>2025</v>
      </c>
    </row>
    <row r="42" spans="1:15" ht="25.2" customHeight="1">
      <c r="A42" s="148" t="s">
        <v>83</v>
      </c>
      <c r="B42" s="149"/>
      <c r="C42" s="149"/>
      <c r="D42" s="149"/>
      <c r="E42" s="149"/>
      <c r="F42" s="150"/>
      <c r="G42" s="319">
        <v>0.5</v>
      </c>
      <c r="H42" s="156"/>
      <c r="I42" s="153"/>
      <c r="J42" s="154"/>
      <c r="K42" s="155"/>
      <c r="L42" s="156"/>
      <c r="M42" s="17"/>
      <c r="N42" s="18"/>
    </row>
    <row r="43" spans="1:15" ht="13.8" thickBot="1">
      <c r="A43" s="335"/>
      <c r="B43" s="336"/>
      <c r="C43" s="336"/>
      <c r="D43" s="336"/>
      <c r="E43" s="336"/>
      <c r="F43" s="337"/>
      <c r="G43" s="330"/>
      <c r="H43" s="331"/>
      <c r="I43" s="338"/>
      <c r="J43" s="337"/>
      <c r="K43" s="330"/>
      <c r="L43" s="331"/>
      <c r="M43" s="21"/>
      <c r="N43" s="22"/>
    </row>
    <row r="45" spans="1:15" hidden="1">
      <c r="A45" s="332" t="s">
        <v>24</v>
      </c>
      <c r="B45" s="333"/>
      <c r="C45" s="333"/>
      <c r="D45" s="333"/>
      <c r="E45" s="333"/>
      <c r="F45" s="333"/>
      <c r="G45" s="333"/>
      <c r="H45" s="333"/>
      <c r="I45" s="333"/>
      <c r="J45" s="333"/>
      <c r="K45" s="333"/>
      <c r="L45" s="333"/>
      <c r="M45" s="333"/>
      <c r="N45" s="334"/>
    </row>
    <row r="46" spans="1:15" ht="39.75" hidden="1" customHeight="1" thickBot="1">
      <c r="A46" s="297" t="s">
        <v>25</v>
      </c>
      <c r="B46" s="297"/>
      <c r="C46" s="23" t="s">
        <v>26</v>
      </c>
      <c r="D46" s="23" t="s">
        <v>27</v>
      </c>
      <c r="E46" s="23" t="s">
        <v>28</v>
      </c>
      <c r="F46" s="23" t="s">
        <v>29</v>
      </c>
      <c r="G46" s="23" t="s">
        <v>30</v>
      </c>
      <c r="H46" s="23" t="s">
        <v>31</v>
      </c>
      <c r="I46" s="23" t="s">
        <v>32</v>
      </c>
      <c r="J46" s="23" t="s">
        <v>33</v>
      </c>
      <c r="K46" s="23" t="s">
        <v>34</v>
      </c>
      <c r="L46" s="23" t="s">
        <v>35</v>
      </c>
      <c r="M46" s="23" t="s">
        <v>36</v>
      </c>
      <c r="N46" s="23" t="s">
        <v>37</v>
      </c>
    </row>
    <row r="47" spans="1:15" ht="12" hidden="1" customHeight="1">
      <c r="A47" s="326">
        <f>IF(A22&gt;0,A22,"")</f>
        <v>1</v>
      </c>
      <c r="B47" s="327"/>
      <c r="C47" s="25" t="s">
        <v>12</v>
      </c>
      <c r="D47" s="25" t="s">
        <v>12</v>
      </c>
      <c r="E47" s="25" t="s">
        <v>12</v>
      </c>
      <c r="F47" s="25" t="s">
        <v>12</v>
      </c>
      <c r="G47" s="25" t="s">
        <v>38</v>
      </c>
      <c r="H47" s="26" t="s">
        <v>38</v>
      </c>
      <c r="I47" s="26" t="s">
        <v>38</v>
      </c>
      <c r="J47" s="26" t="s">
        <v>38</v>
      </c>
      <c r="K47" s="26" t="s">
        <v>38</v>
      </c>
      <c r="L47" s="25" t="s">
        <v>12</v>
      </c>
      <c r="M47" s="25" t="s">
        <v>12</v>
      </c>
      <c r="N47" s="25" t="s">
        <v>12</v>
      </c>
    </row>
    <row r="48" spans="1:15" ht="12" hidden="1" customHeight="1" thickBot="1">
      <c r="A48" s="328"/>
      <c r="B48" s="329"/>
      <c r="C48" s="24"/>
      <c r="D48" s="24"/>
      <c r="E48" s="24"/>
      <c r="F48" s="24"/>
      <c r="G48" s="24"/>
      <c r="H48" s="24"/>
      <c r="I48" s="24"/>
      <c r="J48" s="24"/>
      <c r="K48" s="24"/>
      <c r="L48" s="24"/>
      <c r="M48" s="24"/>
      <c r="N48" s="24"/>
    </row>
    <row r="49" spans="1:14" ht="12" hidden="1" customHeight="1">
      <c r="A49" s="326">
        <f>IF(A23&gt;0,A23,"")</f>
        <v>2</v>
      </c>
      <c r="B49" s="327"/>
      <c r="C49" s="25" t="s">
        <v>12</v>
      </c>
      <c r="D49" s="25" t="s">
        <v>12</v>
      </c>
      <c r="E49" s="25" t="s">
        <v>12</v>
      </c>
      <c r="F49" s="25" t="s">
        <v>12</v>
      </c>
      <c r="G49" s="25" t="s">
        <v>38</v>
      </c>
      <c r="H49" s="26" t="s">
        <v>38</v>
      </c>
      <c r="I49" s="26" t="s">
        <v>38</v>
      </c>
      <c r="J49" s="26" t="s">
        <v>38</v>
      </c>
      <c r="K49" s="26" t="s">
        <v>38</v>
      </c>
      <c r="L49" s="25" t="s">
        <v>12</v>
      </c>
      <c r="M49" s="25" t="s">
        <v>12</v>
      </c>
      <c r="N49" s="25" t="s">
        <v>12</v>
      </c>
    </row>
    <row r="50" spans="1:14" ht="12" hidden="1" customHeight="1" thickBot="1">
      <c r="A50" s="328"/>
      <c r="B50" s="329"/>
      <c r="C50" s="24"/>
      <c r="D50" s="24"/>
      <c r="E50" s="24"/>
      <c r="F50" s="24"/>
      <c r="G50" s="24"/>
      <c r="H50" s="24"/>
      <c r="I50" s="24"/>
      <c r="J50" s="24"/>
      <c r="K50" s="24"/>
      <c r="L50" s="24"/>
      <c r="M50" s="24"/>
      <c r="N50" s="24"/>
    </row>
    <row r="51" spans="1:14" ht="12" hidden="1" customHeight="1">
      <c r="A51" s="326">
        <f>IF(A24&gt;0,A24,"")</f>
        <v>3</v>
      </c>
      <c r="B51" s="327"/>
      <c r="C51" s="25" t="s">
        <v>12</v>
      </c>
      <c r="D51" s="25" t="s">
        <v>12</v>
      </c>
      <c r="E51" s="25" t="s">
        <v>12</v>
      </c>
      <c r="F51" s="25" t="s">
        <v>12</v>
      </c>
      <c r="G51" s="25" t="s">
        <v>38</v>
      </c>
      <c r="H51" s="26" t="s">
        <v>38</v>
      </c>
      <c r="I51" s="26" t="s">
        <v>38</v>
      </c>
      <c r="J51" s="26" t="s">
        <v>38</v>
      </c>
      <c r="K51" s="26" t="s">
        <v>38</v>
      </c>
      <c r="L51" s="25" t="s">
        <v>12</v>
      </c>
      <c r="M51" s="25" t="s">
        <v>12</v>
      </c>
      <c r="N51" s="25" t="s">
        <v>12</v>
      </c>
    </row>
    <row r="52" spans="1:14" ht="12" hidden="1" customHeight="1" thickBot="1">
      <c r="A52" s="328"/>
      <c r="B52" s="329"/>
      <c r="C52" s="24"/>
      <c r="D52" s="24"/>
      <c r="E52" s="24"/>
      <c r="F52" s="24"/>
      <c r="G52" s="24"/>
      <c r="H52" s="24"/>
      <c r="I52" s="24"/>
      <c r="J52" s="24"/>
      <c r="K52" s="24"/>
      <c r="L52" s="24"/>
      <c r="M52" s="24"/>
      <c r="N52" s="24"/>
    </row>
    <row r="53" spans="1:14" ht="12" hidden="1" customHeight="1">
      <c r="A53" s="326">
        <f>IF(A25&gt;0,A25,"")</f>
        <v>4</v>
      </c>
      <c r="B53" s="327"/>
      <c r="C53" s="25" t="s">
        <v>12</v>
      </c>
      <c r="D53" s="25" t="s">
        <v>12</v>
      </c>
      <c r="E53" s="25" t="s">
        <v>12</v>
      </c>
      <c r="F53" s="25" t="s">
        <v>12</v>
      </c>
      <c r="G53" s="62"/>
      <c r="H53" s="62"/>
      <c r="I53" s="62"/>
      <c r="J53" s="26"/>
      <c r="K53" s="26"/>
      <c r="L53" s="25"/>
      <c r="M53" s="25"/>
      <c r="N53" s="25"/>
    </row>
    <row r="54" spans="1:14" ht="12" hidden="1" customHeight="1" thickBot="1">
      <c r="A54" s="328"/>
      <c r="B54" s="329"/>
      <c r="C54" s="24"/>
      <c r="D54" s="24"/>
      <c r="E54" s="24"/>
      <c r="F54" s="24"/>
      <c r="G54" s="24"/>
      <c r="H54" s="24"/>
      <c r="I54" s="24"/>
      <c r="J54" s="24"/>
      <c r="K54" s="24"/>
      <c r="L54" s="24"/>
      <c r="M54" s="24"/>
      <c r="N54" s="24"/>
    </row>
    <row r="55" spans="1:14" ht="12" hidden="1" customHeight="1">
      <c r="A55" s="326">
        <f>IF(H22&gt;0,H22,"")</f>
        <v>5</v>
      </c>
      <c r="B55" s="327"/>
      <c r="C55" s="25" t="s">
        <v>12</v>
      </c>
      <c r="D55" s="25" t="s">
        <v>12</v>
      </c>
      <c r="E55" s="25" t="s">
        <v>12</v>
      </c>
      <c r="F55" s="25" t="s">
        <v>12</v>
      </c>
      <c r="G55" s="25" t="s">
        <v>38</v>
      </c>
      <c r="H55" s="26" t="s">
        <v>38</v>
      </c>
      <c r="I55" s="26" t="s">
        <v>38</v>
      </c>
      <c r="J55" s="26" t="s">
        <v>38</v>
      </c>
      <c r="K55" s="26" t="s">
        <v>38</v>
      </c>
      <c r="L55" s="25" t="s">
        <v>12</v>
      </c>
      <c r="M55" s="25" t="s">
        <v>12</v>
      </c>
      <c r="N55" s="25" t="s">
        <v>12</v>
      </c>
    </row>
    <row r="56" spans="1:14" ht="12" hidden="1" customHeight="1" thickBot="1">
      <c r="A56" s="328"/>
      <c r="B56" s="329"/>
      <c r="C56" s="24"/>
      <c r="D56" s="24"/>
      <c r="E56" s="24"/>
      <c r="F56" s="24"/>
      <c r="G56" s="24"/>
      <c r="H56" s="24"/>
      <c r="I56" s="24"/>
      <c r="J56" s="24"/>
      <c r="K56" s="24"/>
      <c r="L56" s="24"/>
      <c r="M56" s="24"/>
      <c r="N56" s="24"/>
    </row>
    <row r="57" spans="1:14" ht="12" hidden="1" customHeight="1">
      <c r="A57" s="326">
        <v>6</v>
      </c>
      <c r="B57" s="327"/>
      <c r="C57" s="25" t="s">
        <v>12</v>
      </c>
      <c r="D57" s="25" t="s">
        <v>12</v>
      </c>
      <c r="E57" s="25" t="s">
        <v>12</v>
      </c>
      <c r="F57" s="25" t="s">
        <v>12</v>
      </c>
      <c r="G57" s="25" t="s">
        <v>38</v>
      </c>
      <c r="H57" s="26" t="s">
        <v>38</v>
      </c>
      <c r="I57" s="26" t="s">
        <v>38</v>
      </c>
      <c r="J57" s="26" t="s">
        <v>38</v>
      </c>
      <c r="K57" s="26" t="s">
        <v>38</v>
      </c>
      <c r="L57" s="25" t="s">
        <v>12</v>
      </c>
      <c r="M57" s="25" t="s">
        <v>12</v>
      </c>
      <c r="N57" s="25" t="s">
        <v>12</v>
      </c>
    </row>
    <row r="58" spans="1:14" ht="12" hidden="1" customHeight="1" thickBot="1">
      <c r="A58" s="328"/>
      <c r="B58" s="329"/>
      <c r="C58" s="24"/>
      <c r="D58" s="24"/>
      <c r="E58" s="24"/>
      <c r="F58" s="24"/>
      <c r="G58" s="24"/>
      <c r="H58" s="24"/>
      <c r="I58" s="24"/>
      <c r="J58" s="24"/>
      <c r="K58" s="24"/>
      <c r="L58" s="24"/>
      <c r="M58" s="24"/>
      <c r="N58" s="24"/>
    </row>
    <row r="59" spans="1:14" ht="12" hidden="1" customHeight="1">
      <c r="A59" s="326">
        <v>7</v>
      </c>
      <c r="B59" s="327"/>
      <c r="C59" s="25" t="s">
        <v>12</v>
      </c>
      <c r="D59" s="25" t="s">
        <v>12</v>
      </c>
      <c r="E59" s="25" t="s">
        <v>12</v>
      </c>
      <c r="F59" s="25" t="s">
        <v>12</v>
      </c>
      <c r="G59" s="25" t="s">
        <v>38</v>
      </c>
      <c r="H59" s="26" t="s">
        <v>38</v>
      </c>
      <c r="I59" s="26" t="s">
        <v>38</v>
      </c>
      <c r="J59" s="26" t="s">
        <v>38</v>
      </c>
      <c r="K59" s="26" t="s">
        <v>38</v>
      </c>
      <c r="L59" s="25" t="s">
        <v>12</v>
      </c>
      <c r="M59" s="25" t="s">
        <v>12</v>
      </c>
      <c r="N59" s="25" t="s">
        <v>12</v>
      </c>
    </row>
    <row r="60" spans="1:14" ht="12" hidden="1" customHeight="1" thickBot="1">
      <c r="A60" s="328"/>
      <c r="B60" s="329"/>
      <c r="C60" s="24"/>
      <c r="D60" s="24"/>
      <c r="E60" s="24"/>
      <c r="F60" s="24"/>
      <c r="G60" s="24"/>
      <c r="H60" s="24"/>
      <c r="I60" s="24"/>
      <c r="J60" s="24"/>
      <c r="K60" s="24"/>
      <c r="L60" s="24"/>
      <c r="M60" s="24"/>
      <c r="N60" s="24"/>
    </row>
    <row r="61" spans="1:14" ht="12" hidden="1" customHeight="1"/>
    <row r="62" spans="1:14" ht="12" hidden="1" customHeight="1">
      <c r="A62" s="340" t="s">
        <v>39</v>
      </c>
      <c r="B62" s="341"/>
      <c r="C62" s="341"/>
      <c r="D62" s="341"/>
      <c r="E62" s="342"/>
      <c r="F62" s="342"/>
      <c r="G62" s="343"/>
      <c r="H62" s="332" t="s">
        <v>39</v>
      </c>
      <c r="I62" s="333"/>
      <c r="J62" s="333"/>
      <c r="K62" s="333"/>
      <c r="L62" s="342"/>
      <c r="M62" s="342"/>
      <c r="N62" s="343"/>
    </row>
    <row r="63" spans="1:14" ht="12" hidden="1" customHeight="1">
      <c r="A63" s="297" t="s">
        <v>40</v>
      </c>
      <c r="B63" s="297"/>
      <c r="C63" s="297"/>
      <c r="D63" s="297"/>
      <c r="E63" s="297"/>
      <c r="F63" s="339"/>
      <c r="G63" s="339"/>
      <c r="H63" s="297" t="s">
        <v>40</v>
      </c>
      <c r="I63" s="297"/>
      <c r="J63" s="297"/>
      <c r="K63" s="297"/>
      <c r="L63" s="297"/>
      <c r="M63" s="339"/>
      <c r="N63" s="339"/>
    </row>
    <row r="64" spans="1:14" ht="12" hidden="1" customHeight="1">
      <c r="A64" s="297" t="s">
        <v>41</v>
      </c>
      <c r="B64" s="297"/>
      <c r="C64" s="297"/>
      <c r="D64" s="297"/>
      <c r="E64" s="297"/>
      <c r="F64" s="339"/>
      <c r="G64" s="339"/>
      <c r="H64" s="297" t="s">
        <v>41</v>
      </c>
      <c r="I64" s="297"/>
      <c r="J64" s="297"/>
      <c r="K64" s="297"/>
      <c r="L64" s="297"/>
      <c r="M64" s="339"/>
      <c r="N64" s="339"/>
    </row>
    <row r="65" spans="1:14" hidden="1">
      <c r="A65" s="340" t="s">
        <v>39</v>
      </c>
      <c r="B65" s="341"/>
      <c r="C65" s="341"/>
      <c r="D65" s="341"/>
      <c r="E65" s="342"/>
      <c r="F65" s="342"/>
      <c r="G65" s="343"/>
      <c r="H65" s="332" t="s">
        <v>42</v>
      </c>
      <c r="I65" s="333"/>
      <c r="J65" s="333"/>
      <c r="K65" s="333"/>
      <c r="L65" s="342"/>
      <c r="M65" s="342"/>
      <c r="N65" s="343"/>
    </row>
    <row r="66" spans="1:14" hidden="1">
      <c r="A66" s="297" t="s">
        <v>40</v>
      </c>
      <c r="B66" s="297"/>
      <c r="C66" s="297"/>
      <c r="D66" s="297"/>
      <c r="E66" s="297"/>
      <c r="F66" s="339"/>
      <c r="G66" s="339"/>
      <c r="H66" s="297" t="s">
        <v>40</v>
      </c>
      <c r="I66" s="297"/>
      <c r="J66" s="297"/>
      <c r="K66" s="297"/>
      <c r="L66" s="297"/>
      <c r="M66" s="339"/>
      <c r="N66" s="339"/>
    </row>
    <row r="67" spans="1:14" ht="25.5" hidden="1" customHeight="1">
      <c r="A67" s="297" t="s">
        <v>41</v>
      </c>
      <c r="B67" s="297"/>
      <c r="C67" s="297"/>
      <c r="D67" s="297"/>
      <c r="E67" s="297"/>
      <c r="F67" s="339"/>
      <c r="G67" s="339"/>
      <c r="H67" s="297" t="s">
        <v>41</v>
      </c>
      <c r="I67" s="297"/>
      <c r="J67" s="297"/>
      <c r="K67" s="297"/>
      <c r="L67" s="297"/>
      <c r="M67" s="339"/>
      <c r="N67" s="339"/>
    </row>
    <row r="68" spans="1:14" ht="25.5" hidden="1" customHeight="1"/>
    <row r="69" spans="1:14" ht="15.75" hidden="1" customHeight="1">
      <c r="A69" s="344" t="s">
        <v>43</v>
      </c>
      <c r="B69" s="344"/>
      <c r="C69" s="344"/>
      <c r="D69" s="344"/>
      <c r="E69" s="344"/>
      <c r="F69" s="344"/>
      <c r="G69" s="344"/>
      <c r="H69" s="344" t="s">
        <v>43</v>
      </c>
      <c r="I69" s="344"/>
      <c r="J69" s="344"/>
      <c r="K69" s="344"/>
      <c r="L69" s="344"/>
      <c r="M69" s="344"/>
      <c r="N69" s="344"/>
    </row>
    <row r="70" spans="1:14" ht="25.5" hidden="1" customHeight="1">
      <c r="A70" s="297" t="s">
        <v>44</v>
      </c>
      <c r="B70" s="297"/>
      <c r="C70" s="345"/>
      <c r="D70" s="346"/>
      <c r="E70" s="346"/>
      <c r="F70" s="346"/>
      <c r="G70" s="347"/>
      <c r="H70" s="297" t="s">
        <v>45</v>
      </c>
      <c r="I70" s="297"/>
      <c r="J70" s="345"/>
      <c r="K70" s="346"/>
      <c r="L70" s="346"/>
      <c r="M70" s="346"/>
      <c r="N70" s="347"/>
    </row>
    <row r="71" spans="1:14" ht="25.5" hidden="1" customHeight="1">
      <c r="A71" s="297"/>
      <c r="B71" s="297"/>
      <c r="C71" s="348"/>
      <c r="D71" s="349"/>
      <c r="E71" s="349"/>
      <c r="F71" s="349"/>
      <c r="G71" s="350"/>
      <c r="H71" s="297"/>
      <c r="I71" s="297"/>
      <c r="J71" s="348"/>
      <c r="K71" s="349"/>
      <c r="L71" s="349"/>
      <c r="M71" s="349"/>
      <c r="N71" s="350"/>
    </row>
    <row r="72" spans="1:14" hidden="1">
      <c r="A72" s="297"/>
      <c r="B72" s="297"/>
      <c r="C72" s="351"/>
      <c r="D72" s="352"/>
      <c r="E72" s="352"/>
      <c r="F72" s="352"/>
      <c r="G72" s="353"/>
      <c r="H72" s="297"/>
      <c r="I72" s="297"/>
      <c r="J72" s="351"/>
      <c r="K72" s="352"/>
      <c r="L72" s="352"/>
      <c r="M72" s="352"/>
      <c r="N72" s="353"/>
    </row>
    <row r="73" spans="1:14" hidden="1">
      <c r="A73" s="297" t="s">
        <v>46</v>
      </c>
      <c r="B73" s="297"/>
      <c r="C73" s="345"/>
      <c r="D73" s="346"/>
      <c r="E73" s="346"/>
      <c r="F73" s="346"/>
      <c r="G73" s="347"/>
      <c r="H73" s="297" t="s">
        <v>46</v>
      </c>
      <c r="I73" s="297"/>
      <c r="J73" s="345"/>
      <c r="K73" s="346"/>
      <c r="L73" s="346"/>
      <c r="M73" s="346"/>
      <c r="N73" s="347"/>
    </row>
    <row r="74" spans="1:14" ht="18" hidden="1" customHeight="1">
      <c r="A74" s="297"/>
      <c r="B74" s="297"/>
      <c r="C74" s="348"/>
      <c r="D74" s="349"/>
      <c r="E74" s="349"/>
      <c r="F74" s="349"/>
      <c r="G74" s="350"/>
      <c r="H74" s="297"/>
      <c r="I74" s="297"/>
      <c r="J74" s="348"/>
      <c r="K74" s="349"/>
      <c r="L74" s="349"/>
      <c r="M74" s="349"/>
      <c r="N74" s="350"/>
    </row>
    <row r="75" spans="1:14" ht="18" hidden="1" customHeight="1">
      <c r="A75" s="297"/>
      <c r="B75" s="297"/>
      <c r="C75" s="351"/>
      <c r="D75" s="352"/>
      <c r="E75" s="352"/>
      <c r="F75" s="352"/>
      <c r="G75" s="353"/>
      <c r="H75" s="297"/>
      <c r="I75" s="297"/>
      <c r="J75" s="351"/>
      <c r="K75" s="352"/>
      <c r="L75" s="352"/>
      <c r="M75" s="352"/>
      <c r="N75" s="353"/>
    </row>
    <row r="76" spans="1:14" ht="18" hidden="1" customHeight="1">
      <c r="A76" s="344" t="s">
        <v>47</v>
      </c>
      <c r="B76" s="344"/>
      <c r="C76" s="344"/>
      <c r="D76" s="344"/>
      <c r="E76" s="344"/>
      <c r="F76" s="344"/>
      <c r="G76" s="344"/>
      <c r="H76" s="344" t="s">
        <v>47</v>
      </c>
      <c r="I76" s="344"/>
      <c r="J76" s="344"/>
      <c r="K76" s="344"/>
      <c r="L76" s="344"/>
      <c r="M76" s="344"/>
      <c r="N76" s="344"/>
    </row>
    <row r="77" spans="1:14" ht="18" hidden="1" customHeight="1">
      <c r="A77" s="297" t="s">
        <v>48</v>
      </c>
      <c r="B77" s="297"/>
      <c r="C77" s="345"/>
      <c r="D77" s="346"/>
      <c r="E77" s="346"/>
      <c r="F77" s="346"/>
      <c r="G77" s="347"/>
      <c r="H77" s="297" t="s">
        <v>49</v>
      </c>
      <c r="I77" s="297"/>
      <c r="J77" s="345"/>
      <c r="K77" s="346"/>
      <c r="L77" s="346"/>
      <c r="M77" s="346"/>
      <c r="N77" s="347"/>
    </row>
    <row r="78" spans="1:14" ht="18" hidden="1" customHeight="1">
      <c r="A78" s="297"/>
      <c r="B78" s="297"/>
      <c r="C78" s="348"/>
      <c r="D78" s="349"/>
      <c r="E78" s="349"/>
      <c r="F78" s="349"/>
      <c r="G78" s="350"/>
      <c r="H78" s="297"/>
      <c r="I78" s="297"/>
      <c r="J78" s="348"/>
      <c r="K78" s="349"/>
      <c r="L78" s="349"/>
      <c r="M78" s="349"/>
      <c r="N78" s="350"/>
    </row>
    <row r="79" spans="1:14" ht="18" hidden="1" customHeight="1">
      <c r="A79" s="297"/>
      <c r="B79" s="297"/>
      <c r="C79" s="351"/>
      <c r="D79" s="352"/>
      <c r="E79" s="352"/>
      <c r="F79" s="352"/>
      <c r="G79" s="353"/>
      <c r="H79" s="297"/>
      <c r="I79" s="297"/>
      <c r="J79" s="351"/>
      <c r="K79" s="352"/>
      <c r="L79" s="352"/>
      <c r="M79" s="352"/>
      <c r="N79" s="353"/>
    </row>
    <row r="80" spans="1:14" hidden="1">
      <c r="A80" s="297" t="s">
        <v>50</v>
      </c>
      <c r="B80" s="297"/>
      <c r="C80" s="345"/>
      <c r="D80" s="346"/>
      <c r="E80" s="346"/>
      <c r="F80" s="346"/>
      <c r="G80" s="347"/>
      <c r="H80" s="297" t="s">
        <v>50</v>
      </c>
      <c r="I80" s="297"/>
      <c r="J80" s="345"/>
      <c r="K80" s="346"/>
      <c r="L80" s="346"/>
      <c r="M80" s="346"/>
      <c r="N80" s="347"/>
    </row>
    <row r="81" spans="1:14" ht="18" hidden="1" customHeight="1">
      <c r="A81" s="297"/>
      <c r="B81" s="297"/>
      <c r="C81" s="348"/>
      <c r="D81" s="349"/>
      <c r="E81" s="349"/>
      <c r="F81" s="349"/>
      <c r="G81" s="350"/>
      <c r="H81" s="297"/>
      <c r="I81" s="297"/>
      <c r="J81" s="348"/>
      <c r="K81" s="349"/>
      <c r="L81" s="349"/>
      <c r="M81" s="349"/>
      <c r="N81" s="350"/>
    </row>
    <row r="82" spans="1:14" ht="18" hidden="1" customHeight="1">
      <c r="A82" s="297"/>
      <c r="B82" s="297"/>
      <c r="C82" s="351"/>
      <c r="D82" s="352"/>
      <c r="E82" s="352"/>
      <c r="F82" s="352"/>
      <c r="G82" s="353"/>
      <c r="H82" s="297"/>
      <c r="I82" s="297"/>
      <c r="J82" s="351"/>
      <c r="K82" s="352"/>
      <c r="L82" s="352"/>
      <c r="M82" s="352"/>
      <c r="N82" s="353"/>
    </row>
    <row r="83" spans="1:14" ht="18" hidden="1" customHeight="1"/>
    <row r="84" spans="1:14" ht="18" hidden="1" customHeight="1">
      <c r="A84" s="332" t="s">
        <v>51</v>
      </c>
      <c r="B84" s="333"/>
      <c r="C84" s="333"/>
      <c r="D84" s="333"/>
      <c r="E84" s="333"/>
      <c r="F84" s="333"/>
      <c r="G84" s="333"/>
      <c r="H84" s="333"/>
      <c r="I84" s="333"/>
      <c r="J84" s="333"/>
      <c r="K84" s="333"/>
      <c r="L84" s="333"/>
      <c r="M84" s="333"/>
      <c r="N84" s="334"/>
    </row>
    <row r="85" spans="1:14" ht="25.2" hidden="1" customHeight="1">
      <c r="A85" s="27" t="s">
        <v>52</v>
      </c>
      <c r="B85" s="354" t="s">
        <v>53</v>
      </c>
      <c r="C85" s="354"/>
      <c r="D85" s="354"/>
      <c r="E85" s="354"/>
      <c r="F85" s="354"/>
      <c r="G85" s="354" t="s">
        <v>54</v>
      </c>
      <c r="H85" s="354"/>
      <c r="I85" s="354" t="s">
        <v>55</v>
      </c>
      <c r="J85" s="354"/>
      <c r="K85" s="354" t="s">
        <v>56</v>
      </c>
      <c r="L85" s="354"/>
      <c r="M85" s="355" t="s">
        <v>57</v>
      </c>
      <c r="N85" s="355"/>
    </row>
    <row r="86" spans="1:14" ht="18" hidden="1" customHeight="1">
      <c r="A86" s="28" t="s">
        <v>118</v>
      </c>
      <c r="B86" s="356" t="s">
        <v>112</v>
      </c>
      <c r="C86" s="357"/>
      <c r="D86" s="357"/>
      <c r="E86" s="357"/>
      <c r="F86" s="358"/>
      <c r="G86" s="359"/>
      <c r="H86" s="360"/>
      <c r="I86" s="361">
        <v>29.29</v>
      </c>
      <c r="J86" s="362"/>
      <c r="K86" s="363"/>
      <c r="L86" s="364"/>
      <c r="M86" s="365"/>
      <c r="N86" s="366"/>
    </row>
    <row r="87" spans="1:14" hidden="1">
      <c r="A87" s="29" t="s">
        <v>119</v>
      </c>
      <c r="B87" s="367" t="s">
        <v>113</v>
      </c>
      <c r="C87" s="368"/>
      <c r="D87" s="368"/>
      <c r="E87" s="368"/>
      <c r="F87" s="369"/>
      <c r="G87" s="370"/>
      <c r="H87" s="371"/>
      <c r="I87" s="372">
        <v>20.51</v>
      </c>
      <c r="J87" s="373"/>
      <c r="K87" s="374"/>
      <c r="L87" s="375"/>
      <c r="M87" s="376"/>
      <c r="N87" s="377"/>
    </row>
    <row r="88" spans="1:14" hidden="1">
      <c r="A88" s="29" t="s">
        <v>119</v>
      </c>
      <c r="B88" s="367" t="s">
        <v>114</v>
      </c>
      <c r="C88" s="368"/>
      <c r="D88" s="368"/>
      <c r="E88" s="368"/>
      <c r="F88" s="369"/>
      <c r="G88" s="370"/>
      <c r="H88" s="371"/>
      <c r="I88" s="372">
        <v>22.11</v>
      </c>
      <c r="J88" s="373"/>
      <c r="K88" s="374"/>
      <c r="L88" s="375"/>
      <c r="M88" s="376"/>
      <c r="N88" s="377"/>
    </row>
    <row r="89" spans="1:14" hidden="1">
      <c r="A89" s="29" t="s">
        <v>118</v>
      </c>
      <c r="B89" s="367" t="s">
        <v>115</v>
      </c>
      <c r="C89" s="368"/>
      <c r="D89" s="368"/>
      <c r="E89" s="368"/>
      <c r="F89" s="369"/>
      <c r="G89" s="370"/>
      <c r="H89" s="371"/>
      <c r="I89" s="372">
        <v>32.130000000000003</v>
      </c>
      <c r="J89" s="373"/>
      <c r="K89" s="374"/>
      <c r="L89" s="375"/>
      <c r="M89" s="376"/>
      <c r="N89" s="377"/>
    </row>
    <row r="90" spans="1:14" hidden="1">
      <c r="A90" s="29" t="s">
        <v>120</v>
      </c>
      <c r="B90" s="367" t="s">
        <v>116</v>
      </c>
      <c r="C90" s="368"/>
      <c r="D90" s="368"/>
      <c r="E90" s="368"/>
      <c r="F90" s="369"/>
      <c r="G90" s="370"/>
      <c r="H90" s="371"/>
      <c r="I90" s="372">
        <v>16.46</v>
      </c>
      <c r="J90" s="373"/>
      <c r="K90" s="374"/>
      <c r="L90" s="375"/>
      <c r="M90" s="376"/>
      <c r="N90" s="377"/>
    </row>
    <row r="91" spans="1:14" hidden="1">
      <c r="A91" s="29" t="s">
        <v>118</v>
      </c>
      <c r="B91" s="367" t="s">
        <v>117</v>
      </c>
      <c r="C91" s="368"/>
      <c r="D91" s="368"/>
      <c r="E91" s="368"/>
      <c r="F91" s="369"/>
      <c r="G91" s="370"/>
      <c r="H91" s="371"/>
      <c r="I91" s="372">
        <v>35.049999999999997</v>
      </c>
      <c r="J91" s="373"/>
      <c r="K91" s="374"/>
      <c r="L91" s="375"/>
      <c r="M91" s="376"/>
      <c r="N91" s="377"/>
    </row>
    <row r="92" spans="1:14" hidden="1">
      <c r="A92" s="29"/>
      <c r="B92" s="367"/>
      <c r="C92" s="368"/>
      <c r="D92" s="368"/>
      <c r="E92" s="368"/>
      <c r="F92" s="369"/>
      <c r="G92" s="370"/>
      <c r="H92" s="371"/>
      <c r="I92" s="372"/>
      <c r="J92" s="373"/>
      <c r="K92" s="374"/>
      <c r="L92" s="375"/>
      <c r="M92" s="376"/>
      <c r="N92" s="377"/>
    </row>
    <row r="93" spans="1:14" hidden="1">
      <c r="A93" s="29"/>
      <c r="B93" s="367"/>
      <c r="C93" s="368"/>
      <c r="D93" s="368"/>
      <c r="E93" s="368"/>
      <c r="F93" s="369"/>
      <c r="G93" s="370"/>
      <c r="H93" s="371"/>
      <c r="I93" s="372"/>
      <c r="J93" s="373"/>
      <c r="K93" s="374"/>
      <c r="L93" s="375"/>
      <c r="M93" s="376"/>
      <c r="N93" s="377"/>
    </row>
    <row r="94" spans="1:14" hidden="1">
      <c r="A94" s="29"/>
      <c r="B94" s="367"/>
      <c r="C94" s="368"/>
      <c r="D94" s="368"/>
      <c r="E94" s="368"/>
      <c r="F94" s="369"/>
      <c r="G94" s="370"/>
      <c r="H94" s="371"/>
      <c r="I94" s="372"/>
      <c r="J94" s="373"/>
      <c r="K94" s="374"/>
      <c r="L94" s="375"/>
      <c r="M94" s="376"/>
      <c r="N94" s="377"/>
    </row>
    <row r="95" spans="1:14" hidden="1">
      <c r="A95" s="29"/>
      <c r="B95" s="367"/>
      <c r="C95" s="368"/>
      <c r="D95" s="368"/>
      <c r="E95" s="368"/>
      <c r="F95" s="369"/>
      <c r="G95" s="370"/>
      <c r="H95" s="371"/>
      <c r="I95" s="372"/>
      <c r="J95" s="373"/>
      <c r="K95" s="374"/>
      <c r="L95" s="375"/>
      <c r="M95" s="376"/>
      <c r="N95" s="377"/>
    </row>
    <row r="96" spans="1:14" hidden="1">
      <c r="A96" s="29"/>
      <c r="B96" s="367"/>
      <c r="C96" s="368"/>
      <c r="D96" s="368"/>
      <c r="E96" s="368"/>
      <c r="F96" s="369"/>
      <c r="G96" s="370"/>
      <c r="H96" s="371"/>
      <c r="I96" s="372"/>
      <c r="J96" s="373"/>
      <c r="K96" s="374"/>
      <c r="L96" s="375"/>
      <c r="M96" s="376"/>
      <c r="N96" s="377"/>
    </row>
    <row r="97" spans="1:14" hidden="1">
      <c r="A97" s="29"/>
      <c r="B97" s="367"/>
      <c r="C97" s="368"/>
      <c r="D97" s="368"/>
      <c r="E97" s="368"/>
      <c r="F97" s="369"/>
      <c r="G97" s="370"/>
      <c r="H97" s="371"/>
      <c r="I97" s="372"/>
      <c r="J97" s="373"/>
      <c r="K97" s="374"/>
      <c r="L97" s="375"/>
      <c r="M97" s="376"/>
      <c r="N97" s="377"/>
    </row>
    <row r="98" spans="1:14" hidden="1">
      <c r="A98" s="30"/>
      <c r="B98" s="388"/>
      <c r="C98" s="389"/>
      <c r="D98" s="389"/>
      <c r="E98" s="389"/>
      <c r="F98" s="390"/>
      <c r="G98" s="391"/>
      <c r="H98" s="392"/>
      <c r="I98" s="393"/>
      <c r="J98" s="394"/>
      <c r="K98" s="395"/>
      <c r="L98" s="396"/>
      <c r="M98" s="397"/>
      <c r="N98" s="398"/>
    </row>
    <row r="99" spans="1:14" hidden="1">
      <c r="A99" s="31">
        <f>COUNTA(B86:F98)</f>
        <v>6</v>
      </c>
      <c r="B99" s="399" t="s">
        <v>58</v>
      </c>
      <c r="C99" s="399"/>
      <c r="D99" s="399"/>
      <c r="E99" s="399"/>
      <c r="F99" s="399"/>
      <c r="G99" s="399"/>
      <c r="H99" s="399"/>
      <c r="I99" s="399"/>
      <c r="J99" s="399"/>
      <c r="K99" s="399"/>
      <c r="L99" s="400"/>
      <c r="M99" s="401"/>
      <c r="N99" s="401"/>
    </row>
    <row r="100" spans="1:14" hidden="1"/>
    <row r="101" spans="1:14" hidden="1">
      <c r="A101" s="344" t="s">
        <v>59</v>
      </c>
      <c r="B101" s="344"/>
      <c r="C101" s="344"/>
      <c r="D101" s="344"/>
      <c r="E101" s="344"/>
      <c r="F101" s="344"/>
      <c r="G101" s="344"/>
      <c r="H101" s="344"/>
      <c r="I101" s="344"/>
      <c r="J101" s="344"/>
      <c r="K101" s="344"/>
      <c r="L101" s="344"/>
      <c r="M101" s="344"/>
      <c r="N101" s="344"/>
    </row>
    <row r="102" spans="1:14" hidden="1">
      <c r="A102" s="378" t="s">
        <v>60</v>
      </c>
      <c r="B102" s="378"/>
      <c r="C102" s="378"/>
      <c r="D102" s="378"/>
      <c r="E102" s="379" t="s">
        <v>61</v>
      </c>
      <c r="F102" s="251"/>
      <c r="G102" s="251"/>
      <c r="H102" s="251"/>
      <c r="I102" s="251"/>
      <c r="J102" s="251"/>
      <c r="K102" s="251"/>
      <c r="L102" s="251"/>
      <c r="M102" s="380" t="s">
        <v>62</v>
      </c>
      <c r="N102" s="381"/>
    </row>
    <row r="103" spans="1:14" hidden="1">
      <c r="A103" s="382"/>
      <c r="B103" s="357"/>
      <c r="C103" s="357"/>
      <c r="D103" s="358"/>
      <c r="E103" s="382"/>
      <c r="F103" s="357"/>
      <c r="G103" s="357"/>
      <c r="H103" s="357"/>
      <c r="I103" s="357"/>
      <c r="J103" s="357"/>
      <c r="K103" s="357"/>
      <c r="L103" s="358"/>
      <c r="M103" s="384"/>
      <c r="N103" s="385"/>
    </row>
    <row r="104" spans="1:14" hidden="1">
      <c r="A104" s="383"/>
      <c r="B104" s="368"/>
      <c r="C104" s="368"/>
      <c r="D104" s="369"/>
      <c r="E104" s="383"/>
      <c r="F104" s="368"/>
      <c r="G104" s="368"/>
      <c r="H104" s="368"/>
      <c r="I104" s="368"/>
      <c r="J104" s="368"/>
      <c r="K104" s="368"/>
      <c r="L104" s="369"/>
      <c r="M104" s="386"/>
      <c r="N104" s="387"/>
    </row>
    <row r="105" spans="1:14" hidden="1">
      <c r="A105" s="383"/>
      <c r="B105" s="368"/>
      <c r="C105" s="368"/>
      <c r="D105" s="369"/>
      <c r="E105" s="383"/>
      <c r="F105" s="368"/>
      <c r="G105" s="368"/>
      <c r="H105" s="368"/>
      <c r="I105" s="368"/>
      <c r="J105" s="368"/>
      <c r="K105" s="368"/>
      <c r="L105" s="369"/>
      <c r="M105" s="386"/>
      <c r="N105" s="387"/>
    </row>
    <row r="106" spans="1:14" hidden="1">
      <c r="A106" s="383"/>
      <c r="B106" s="368"/>
      <c r="C106" s="368"/>
      <c r="D106" s="369"/>
      <c r="E106" s="383"/>
      <c r="F106" s="368"/>
      <c r="G106" s="368"/>
      <c r="H106" s="368"/>
      <c r="I106" s="368"/>
      <c r="J106" s="368"/>
      <c r="K106" s="368"/>
      <c r="L106" s="369"/>
      <c r="M106" s="386"/>
      <c r="N106" s="387"/>
    </row>
    <row r="107" spans="1:14" hidden="1">
      <c r="A107" s="383"/>
      <c r="B107" s="368"/>
      <c r="C107" s="368"/>
      <c r="D107" s="369"/>
      <c r="E107" s="383"/>
      <c r="F107" s="368"/>
      <c r="G107" s="368"/>
      <c r="H107" s="368"/>
      <c r="I107" s="368"/>
      <c r="J107" s="368"/>
      <c r="K107" s="368"/>
      <c r="L107" s="369"/>
      <c r="M107" s="386"/>
      <c r="N107" s="387"/>
    </row>
    <row r="108" spans="1:14" hidden="1">
      <c r="A108" s="383"/>
      <c r="B108" s="368"/>
      <c r="C108" s="368"/>
      <c r="D108" s="369"/>
      <c r="E108" s="383"/>
      <c r="F108" s="368"/>
      <c r="G108" s="368"/>
      <c r="H108" s="368"/>
      <c r="I108" s="368"/>
      <c r="J108" s="368"/>
      <c r="K108" s="368"/>
      <c r="L108" s="369"/>
      <c r="M108" s="386"/>
      <c r="N108" s="387"/>
    </row>
    <row r="109" spans="1:14" hidden="1">
      <c r="A109" s="383"/>
      <c r="B109" s="368"/>
      <c r="C109" s="368"/>
      <c r="D109" s="369"/>
      <c r="E109" s="383"/>
      <c r="F109" s="368"/>
      <c r="G109" s="368"/>
      <c r="H109" s="368"/>
      <c r="I109" s="368"/>
      <c r="J109" s="368"/>
      <c r="K109" s="368"/>
      <c r="L109" s="369"/>
      <c r="M109" s="386"/>
      <c r="N109" s="387"/>
    </row>
    <row r="110" spans="1:14" hidden="1">
      <c r="A110" s="383"/>
      <c r="B110" s="368"/>
      <c r="C110" s="368"/>
      <c r="D110" s="369"/>
      <c r="E110" s="383"/>
      <c r="F110" s="368"/>
      <c r="G110" s="368"/>
      <c r="H110" s="368"/>
      <c r="I110" s="368"/>
      <c r="J110" s="368"/>
      <c r="K110" s="368"/>
      <c r="L110" s="369"/>
      <c r="M110" s="386"/>
      <c r="N110" s="387"/>
    </row>
    <row r="111" spans="1:14" hidden="1">
      <c r="A111" s="383"/>
      <c r="B111" s="368"/>
      <c r="C111" s="368"/>
      <c r="D111" s="369"/>
      <c r="E111" s="383"/>
      <c r="F111" s="368"/>
      <c r="G111" s="368"/>
      <c r="H111" s="368"/>
      <c r="I111" s="368"/>
      <c r="J111" s="368"/>
      <c r="K111" s="368"/>
      <c r="L111" s="369"/>
      <c r="M111" s="386"/>
      <c r="N111" s="387"/>
    </row>
    <row r="112" spans="1:14" hidden="1">
      <c r="A112" s="383"/>
      <c r="B112" s="368"/>
      <c r="C112" s="368"/>
      <c r="D112" s="369"/>
      <c r="E112" s="383"/>
      <c r="F112" s="368"/>
      <c r="G112" s="368"/>
      <c r="H112" s="368"/>
      <c r="I112" s="368"/>
      <c r="J112" s="368"/>
      <c r="K112" s="368"/>
      <c r="L112" s="369"/>
      <c r="M112" s="386"/>
      <c r="N112" s="387"/>
    </row>
    <row r="113" spans="1:14" hidden="1">
      <c r="A113" s="383"/>
      <c r="B113" s="368"/>
      <c r="C113" s="368"/>
      <c r="D113" s="369"/>
      <c r="E113" s="383"/>
      <c r="F113" s="368"/>
      <c r="G113" s="368"/>
      <c r="H113" s="368"/>
      <c r="I113" s="368"/>
      <c r="J113" s="368"/>
      <c r="K113" s="368"/>
      <c r="L113" s="369"/>
      <c r="M113" s="386"/>
      <c r="N113" s="387"/>
    </row>
    <row r="114" spans="1:14" hidden="1">
      <c r="A114" s="383"/>
      <c r="B114" s="368"/>
      <c r="C114" s="368"/>
      <c r="D114" s="369"/>
      <c r="E114" s="383"/>
      <c r="F114" s="368"/>
      <c r="G114" s="368"/>
      <c r="H114" s="368"/>
      <c r="I114" s="368"/>
      <c r="J114" s="368"/>
      <c r="K114" s="368"/>
      <c r="L114" s="369"/>
      <c r="M114" s="386"/>
      <c r="N114" s="387"/>
    </row>
    <row r="115" spans="1:14" hidden="1">
      <c r="A115" s="383"/>
      <c r="B115" s="368"/>
      <c r="C115" s="368"/>
      <c r="D115" s="369"/>
      <c r="E115" s="383"/>
      <c r="F115" s="368"/>
      <c r="G115" s="368"/>
      <c r="H115" s="368"/>
      <c r="I115" s="368"/>
      <c r="J115" s="368"/>
      <c r="K115" s="368"/>
      <c r="L115" s="369"/>
      <c r="M115" s="386"/>
      <c r="N115" s="387"/>
    </row>
    <row r="116" spans="1:14" hidden="1">
      <c r="A116" s="405"/>
      <c r="B116" s="389"/>
      <c r="C116" s="389"/>
      <c r="D116" s="390"/>
      <c r="E116" s="405"/>
      <c r="F116" s="389"/>
      <c r="G116" s="389"/>
      <c r="H116" s="389"/>
      <c r="I116" s="389"/>
      <c r="J116" s="389"/>
      <c r="K116" s="389"/>
      <c r="L116" s="390"/>
      <c r="M116" s="406"/>
      <c r="N116" s="407"/>
    </row>
    <row r="117" spans="1:14" hidden="1">
      <c r="A117" s="401" t="s">
        <v>63</v>
      </c>
      <c r="B117" s="401"/>
      <c r="C117" s="401"/>
      <c r="D117" s="401"/>
      <c r="E117" s="401"/>
      <c r="F117" s="401"/>
      <c r="G117" s="401"/>
      <c r="H117" s="401"/>
      <c r="I117" s="401"/>
      <c r="J117" s="401"/>
      <c r="K117" s="401"/>
      <c r="L117" s="401"/>
      <c r="M117" s="402"/>
      <c r="N117" s="402"/>
    </row>
    <row r="118" spans="1:14" hidden="1">
      <c r="A118" s="403" t="s">
        <v>63</v>
      </c>
      <c r="B118" s="403"/>
      <c r="C118" s="403"/>
      <c r="D118" s="403"/>
      <c r="E118" s="403"/>
      <c r="F118" s="403"/>
      <c r="G118" s="403"/>
      <c r="H118" s="403"/>
      <c r="I118" s="403"/>
      <c r="J118" s="403"/>
      <c r="K118" s="403"/>
      <c r="L118" s="403"/>
      <c r="M118" s="404">
        <f>M117+M99</f>
        <v>0</v>
      </c>
      <c r="N118" s="404"/>
    </row>
    <row r="122" spans="1:14" ht="22.5" customHeight="1"/>
    <row r="65528" spans="251:255">
      <c r="IQ65528" s="8" t="s">
        <v>64</v>
      </c>
      <c r="IR65528" s="8" t="s">
        <v>65</v>
      </c>
      <c r="IS65528" s="8" t="s">
        <v>66</v>
      </c>
      <c r="IT65528" s="8" t="s">
        <v>67</v>
      </c>
      <c r="IU65528" s="8" t="s">
        <v>68</v>
      </c>
    </row>
    <row r="65529" spans="251:255">
      <c r="IQ65529" s="8" t="e">
        <f>#REF!&amp;#REF!</f>
        <v>#REF!</v>
      </c>
      <c r="IR65529" s="8">
        <f>$A$14</f>
        <v>0</v>
      </c>
      <c r="IS65529" s="8" t="e">
        <f>$B$22&amp;" - "&amp;$B$23&amp;" - "&amp;$B$24&amp;" - "&amp;$I$22&amp;" - "&amp;#REF!&amp;" - "&amp;$I$23&amp;" - "&amp;$I$24&amp;" - "&amp;#REF!</f>
        <v>#REF!</v>
      </c>
      <c r="IT65529" s="8" t="e">
        <f>$A$35&amp;": "&amp;$I$35&amp;" - "&amp;#REF!&amp;": "&amp;#REF!&amp;" - "&amp;#REF!&amp;": "&amp;#REF!&amp;" - "&amp;$A$33&amp;": "&amp;$I$33&amp;" - "&amp;#REF!&amp;": "&amp;#REF!&amp;" - "&amp;#REF!&amp;": "&amp;#REF!&amp;" - "&amp;$A$36&amp;": "&amp;$I$36&amp;" - "&amp;$A$37&amp;": "&amp;$I$37&amp;" - "&amp;#REF!&amp;": "&amp;#REF!&amp;" - "&amp;$A$40&amp;": "&amp;$I$40&amp;" - "&amp;$A$41&amp;": "&amp;$I$41&amp;" - "&amp;#REF!&amp;": "&amp;#REF!&amp;" - "&amp;$A$43&amp;": "&amp;$I$43</f>
        <v>#REF!</v>
      </c>
      <c r="IU65529" s="8">
        <f>$A$99</f>
        <v>6</v>
      </c>
    </row>
  </sheetData>
  <sheetProtection formatCells="0" formatColumns="0" formatRows="0"/>
  <mergeCells count="261">
    <mergeCell ref="A109:D110"/>
    <mergeCell ref="E109:L110"/>
    <mergeCell ref="M109:N110"/>
    <mergeCell ref="A111:D112"/>
    <mergeCell ref="E111:L112"/>
    <mergeCell ref="M111:N112"/>
    <mergeCell ref="A105:D106"/>
    <mergeCell ref="E105:L106"/>
    <mergeCell ref="M105:N106"/>
    <mergeCell ref="A107:D108"/>
    <mergeCell ref="E107:L108"/>
    <mergeCell ref="M107:N108"/>
    <mergeCell ref="A117:L117"/>
    <mergeCell ref="M117:N117"/>
    <mergeCell ref="A118:L118"/>
    <mergeCell ref="M118:N118"/>
    <mergeCell ref="A113:D114"/>
    <mergeCell ref="E113:L114"/>
    <mergeCell ref="M113:N114"/>
    <mergeCell ref="A115:D116"/>
    <mergeCell ref="E115:L116"/>
    <mergeCell ref="M115:N116"/>
    <mergeCell ref="A101:N101"/>
    <mergeCell ref="A102:D102"/>
    <mergeCell ref="E102:L102"/>
    <mergeCell ref="M102:N102"/>
    <mergeCell ref="A103:D104"/>
    <mergeCell ref="E103:L104"/>
    <mergeCell ref="M103:N104"/>
    <mergeCell ref="B98:F98"/>
    <mergeCell ref="G98:H98"/>
    <mergeCell ref="I98:J98"/>
    <mergeCell ref="K98:L98"/>
    <mergeCell ref="M98:N98"/>
    <mergeCell ref="B99:L99"/>
    <mergeCell ref="M99:N99"/>
    <mergeCell ref="B96:F96"/>
    <mergeCell ref="G96:H96"/>
    <mergeCell ref="I96:J96"/>
    <mergeCell ref="K96:L96"/>
    <mergeCell ref="M96:N96"/>
    <mergeCell ref="B97:F97"/>
    <mergeCell ref="G97:H97"/>
    <mergeCell ref="I97:J97"/>
    <mergeCell ref="K97:L97"/>
    <mergeCell ref="M97:N97"/>
    <mergeCell ref="B94:F94"/>
    <mergeCell ref="G94:H94"/>
    <mergeCell ref="I94:J94"/>
    <mergeCell ref="K94:L94"/>
    <mergeCell ref="M94:N94"/>
    <mergeCell ref="B95:F95"/>
    <mergeCell ref="G95:H95"/>
    <mergeCell ref="I95:J95"/>
    <mergeCell ref="K95:L95"/>
    <mergeCell ref="M95:N95"/>
    <mergeCell ref="B92:F92"/>
    <mergeCell ref="G92:H92"/>
    <mergeCell ref="I92:J92"/>
    <mergeCell ref="K92:L92"/>
    <mergeCell ref="M92:N92"/>
    <mergeCell ref="B93:F93"/>
    <mergeCell ref="G93:H93"/>
    <mergeCell ref="I93:J93"/>
    <mergeCell ref="K93:L93"/>
    <mergeCell ref="M93:N93"/>
    <mergeCell ref="B90:F90"/>
    <mergeCell ref="G90:H90"/>
    <mergeCell ref="I90:J90"/>
    <mergeCell ref="K90:L90"/>
    <mergeCell ref="M90:N90"/>
    <mergeCell ref="B91:F91"/>
    <mergeCell ref="G91:H91"/>
    <mergeCell ref="I91:J91"/>
    <mergeCell ref="K91:L91"/>
    <mergeCell ref="M91:N91"/>
    <mergeCell ref="B88:F88"/>
    <mergeCell ref="G88:H88"/>
    <mergeCell ref="I88:J88"/>
    <mergeCell ref="K88:L88"/>
    <mergeCell ref="M88:N88"/>
    <mergeCell ref="B89:F89"/>
    <mergeCell ref="G89:H89"/>
    <mergeCell ref="I89:J89"/>
    <mergeCell ref="K89:L89"/>
    <mergeCell ref="M89:N89"/>
    <mergeCell ref="B86:F86"/>
    <mergeCell ref="G86:H86"/>
    <mergeCell ref="I86:J86"/>
    <mergeCell ref="K86:L86"/>
    <mergeCell ref="M86:N86"/>
    <mergeCell ref="B87:F87"/>
    <mergeCell ref="G87:H87"/>
    <mergeCell ref="I87:J87"/>
    <mergeCell ref="K87:L87"/>
    <mergeCell ref="M87:N87"/>
    <mergeCell ref="A80:B82"/>
    <mergeCell ref="C80:G82"/>
    <mergeCell ref="H80:I82"/>
    <mergeCell ref="J80:N82"/>
    <mergeCell ref="A84:N84"/>
    <mergeCell ref="B85:F85"/>
    <mergeCell ref="G85:H85"/>
    <mergeCell ref="I85:J85"/>
    <mergeCell ref="K85:L85"/>
    <mergeCell ref="M85:N85"/>
    <mergeCell ref="A76:G76"/>
    <mergeCell ref="H76:N76"/>
    <mergeCell ref="A77:B79"/>
    <mergeCell ref="C77:G79"/>
    <mergeCell ref="H77:I79"/>
    <mergeCell ref="J77:N79"/>
    <mergeCell ref="A70:B72"/>
    <mergeCell ref="C70:G72"/>
    <mergeCell ref="H70:I72"/>
    <mergeCell ref="J70:N72"/>
    <mergeCell ref="A73:B75"/>
    <mergeCell ref="C73:G75"/>
    <mergeCell ref="H73:I75"/>
    <mergeCell ref="J73:N75"/>
    <mergeCell ref="A67:E67"/>
    <mergeCell ref="F67:G67"/>
    <mergeCell ref="H67:L67"/>
    <mergeCell ref="M67:N67"/>
    <mergeCell ref="A69:G69"/>
    <mergeCell ref="H69:N69"/>
    <mergeCell ref="A65:D65"/>
    <mergeCell ref="E65:G65"/>
    <mergeCell ref="H65:K65"/>
    <mergeCell ref="L65:N65"/>
    <mergeCell ref="A66:E66"/>
    <mergeCell ref="F66:G66"/>
    <mergeCell ref="H66:L66"/>
    <mergeCell ref="M66:N66"/>
    <mergeCell ref="A63:E63"/>
    <mergeCell ref="F63:G63"/>
    <mergeCell ref="H63:L63"/>
    <mergeCell ref="M63:N63"/>
    <mergeCell ref="A64:E64"/>
    <mergeCell ref="F64:G64"/>
    <mergeCell ref="H64:L64"/>
    <mergeCell ref="M64:N64"/>
    <mergeCell ref="A62:D62"/>
    <mergeCell ref="E62:G62"/>
    <mergeCell ref="H62:K62"/>
    <mergeCell ref="L62:N62"/>
    <mergeCell ref="A59:B60"/>
    <mergeCell ref="K43:L43"/>
    <mergeCell ref="A45:N45"/>
    <mergeCell ref="A46:B46"/>
    <mergeCell ref="A42:F42"/>
    <mergeCell ref="G42:H42"/>
    <mergeCell ref="I42:J42"/>
    <mergeCell ref="K42:L42"/>
    <mergeCell ref="A47:B48"/>
    <mergeCell ref="A49:B50"/>
    <mergeCell ref="A51:B52"/>
    <mergeCell ref="A53:B54"/>
    <mergeCell ref="A55:B56"/>
    <mergeCell ref="A43:F43"/>
    <mergeCell ref="G43:H43"/>
    <mergeCell ref="I43:J43"/>
    <mergeCell ref="A57:B58"/>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37:F37"/>
    <mergeCell ref="G37:H37"/>
    <mergeCell ref="I37:J37"/>
    <mergeCell ref="K37:L37"/>
    <mergeCell ref="A34:F34"/>
    <mergeCell ref="G34:H34"/>
    <mergeCell ref="I34:J34"/>
    <mergeCell ref="K34:L34"/>
    <mergeCell ref="A35:F35"/>
    <mergeCell ref="G35:H35"/>
    <mergeCell ref="I35:J35"/>
    <mergeCell ref="K35:L35"/>
    <mergeCell ref="A36:F36"/>
    <mergeCell ref="G36:H36"/>
    <mergeCell ref="I36:J36"/>
    <mergeCell ref="K36:L36"/>
    <mergeCell ref="A28:F28"/>
    <mergeCell ref="G28:H28"/>
    <mergeCell ref="I28:J28"/>
    <mergeCell ref="K28:L28"/>
    <mergeCell ref="A29:F29"/>
    <mergeCell ref="G29:H29"/>
    <mergeCell ref="I29:J29"/>
    <mergeCell ref="K29:L29"/>
    <mergeCell ref="A31:F31"/>
    <mergeCell ref="A33:F33"/>
    <mergeCell ref="G33:H33"/>
    <mergeCell ref="I33:J33"/>
    <mergeCell ref="K33:L33"/>
    <mergeCell ref="I30:J30"/>
    <mergeCell ref="K30:L30"/>
    <mergeCell ref="A32:F32"/>
    <mergeCell ref="G32:H32"/>
    <mergeCell ref="I32:J32"/>
    <mergeCell ref="K32:L32"/>
    <mergeCell ref="G31:H31"/>
    <mergeCell ref="I31:J31"/>
    <mergeCell ref="K31:L31"/>
    <mergeCell ref="A30:F30"/>
    <mergeCell ref="G30:H30"/>
    <mergeCell ref="B24:G24"/>
    <mergeCell ref="I24:N24"/>
    <mergeCell ref="B25:G25"/>
    <mergeCell ref="I25:N25"/>
    <mergeCell ref="A26:N26"/>
    <mergeCell ref="A27:F27"/>
    <mergeCell ref="G27:H27"/>
    <mergeCell ref="I27:J27"/>
    <mergeCell ref="K27:L27"/>
    <mergeCell ref="O8:O18"/>
    <mergeCell ref="A10:B17"/>
    <mergeCell ref="A18:B18"/>
    <mergeCell ref="A5:B5"/>
    <mergeCell ref="C5:H5"/>
    <mergeCell ref="I5:J5"/>
    <mergeCell ref="K5:N5"/>
    <mergeCell ref="A6:B6"/>
    <mergeCell ref="C6:H6"/>
    <mergeCell ref="I6:J6"/>
    <mergeCell ref="K6:N6"/>
    <mergeCell ref="A7:B7"/>
    <mergeCell ref="C7:N7"/>
    <mergeCell ref="C8:N18"/>
    <mergeCell ref="A21:N21"/>
    <mergeCell ref="B22:G22"/>
    <mergeCell ref="I22:N22"/>
    <mergeCell ref="B23:G23"/>
    <mergeCell ref="I23:N23"/>
    <mergeCell ref="A1:N1"/>
    <mergeCell ref="A2:D2"/>
    <mergeCell ref="E2:H2"/>
    <mergeCell ref="I2:N2"/>
    <mergeCell ref="A3:D4"/>
    <mergeCell ref="E3:H4"/>
    <mergeCell ref="I3:N4"/>
    <mergeCell ref="C19:H20"/>
    <mergeCell ref="I19:J19"/>
    <mergeCell ref="K19:L19"/>
    <mergeCell ref="M19:N19"/>
    <mergeCell ref="I20:J20"/>
    <mergeCell ref="K20:L20"/>
    <mergeCell ref="M20:N20"/>
  </mergeCells>
  <conditionalFormatting sqref="C47:N47 C49:N49 C51:N51 C53:N53 C55:N55">
    <cfRule type="cellIs" dxfId="33" priority="5" stopIfTrue="1" operator="equal">
      <formula>"x"</formula>
    </cfRule>
  </conditionalFormatting>
  <conditionalFormatting sqref="C48:N48 C50:N50 C52:N52 C54:N54 C56:N56">
    <cfRule type="cellIs" dxfId="32" priority="6" stopIfTrue="1" operator="equal">
      <formula>"x"</formula>
    </cfRule>
  </conditionalFormatting>
  <conditionalFormatting sqref="C57:N57">
    <cfRule type="cellIs" dxfId="31" priority="3" stopIfTrue="1" operator="equal">
      <formula>"x"</formula>
    </cfRule>
  </conditionalFormatting>
  <conditionalFormatting sqref="C58:N58">
    <cfRule type="cellIs" dxfId="30" priority="4" stopIfTrue="1" operator="equal">
      <formula>"x"</formula>
    </cfRule>
  </conditionalFormatting>
  <conditionalFormatting sqref="C59:N59">
    <cfRule type="cellIs" dxfId="29" priority="1" stopIfTrue="1" operator="equal">
      <formula>"x"</formula>
    </cfRule>
  </conditionalFormatting>
  <conditionalFormatting sqref="C60:N60">
    <cfRule type="cellIs" dxfId="28"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7:N60"/>
  </dataValidations>
  <printOptions horizontalCentered="1"/>
  <pageMargins left="0.25" right="0.25" top="0.75" bottom="0.75" header="0.3" footer="0.3"/>
  <pageSetup paperSize="9" scale="97" orientation="portrait" r:id="rId1"/>
  <headerFooter alignWithMargins="0"/>
  <rowBreaks count="2" manualBreakCount="2">
    <brk id="43" max="16383" man="1"/>
    <brk id="82"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31"/>
  <sheetViews>
    <sheetView zoomScaleNormal="100" workbookViewId="0">
      <selection activeCell="A2" sqref="A2:D2"/>
    </sheetView>
  </sheetViews>
  <sheetFormatPr defaultColWidth="9.109375" defaultRowHeight="13.2"/>
  <cols>
    <col min="1" max="2" width="8.5546875" style="1" customWidth="1"/>
    <col min="3" max="14" width="6.5546875" style="1" customWidth="1"/>
    <col min="15" max="15" width="89.88671875" style="1" customWidth="1"/>
    <col min="16" max="16" width="10" style="1" bestFit="1" customWidth="1"/>
    <col min="17" max="244" width="9.109375" style="1"/>
    <col min="245" max="245" width="14.109375" style="1" bestFit="1" customWidth="1"/>
    <col min="246" max="16384" width="9.109375" style="1"/>
  </cols>
  <sheetData>
    <row r="1" spans="1:15" ht="18" customHeight="1" thickBot="1">
      <c r="A1" s="253" t="s">
        <v>0</v>
      </c>
      <c r="B1" s="253"/>
      <c r="C1" s="253"/>
      <c r="D1" s="253"/>
      <c r="E1" s="253"/>
      <c r="F1" s="253"/>
      <c r="G1" s="253"/>
      <c r="H1" s="253"/>
      <c r="I1" s="253"/>
      <c r="J1" s="253"/>
      <c r="K1" s="253"/>
      <c r="L1" s="253"/>
      <c r="M1" s="253"/>
      <c r="N1" s="253"/>
    </row>
    <row r="2" spans="1:15" s="2" customFormat="1" ht="12" thickBot="1">
      <c r="A2" s="254" t="s">
        <v>141</v>
      </c>
      <c r="B2" s="255"/>
      <c r="C2" s="255"/>
      <c r="D2" s="255"/>
      <c r="E2" s="255" t="s">
        <v>2</v>
      </c>
      <c r="F2" s="255"/>
      <c r="G2" s="255"/>
      <c r="H2" s="255"/>
      <c r="I2" s="255" t="s">
        <v>3</v>
      </c>
      <c r="J2" s="255"/>
      <c r="K2" s="255"/>
      <c r="L2" s="255"/>
      <c r="M2" s="255"/>
      <c r="N2" s="256"/>
    </row>
    <row r="3" spans="1:15" s="2" customFormat="1" ht="11.4">
      <c r="A3" s="257" t="s">
        <v>278</v>
      </c>
      <c r="B3" s="258"/>
      <c r="C3" s="258"/>
      <c r="D3" s="258"/>
      <c r="E3" s="258" t="s">
        <v>4</v>
      </c>
      <c r="F3" s="258"/>
      <c r="G3" s="258"/>
      <c r="H3" s="258"/>
      <c r="I3" s="261" t="s">
        <v>4</v>
      </c>
      <c r="J3" s="262"/>
      <c r="K3" s="262"/>
      <c r="L3" s="262"/>
      <c r="M3" s="262"/>
      <c r="N3" s="263"/>
    </row>
    <row r="4" spans="1:15" s="2" customFormat="1" ht="11.4">
      <c r="A4" s="259"/>
      <c r="B4" s="260"/>
      <c r="C4" s="260"/>
      <c r="D4" s="260"/>
      <c r="E4" s="260"/>
      <c r="F4" s="260"/>
      <c r="G4" s="260"/>
      <c r="H4" s="260"/>
      <c r="I4" s="264"/>
      <c r="J4" s="265"/>
      <c r="K4" s="265"/>
      <c r="L4" s="265"/>
      <c r="M4" s="265"/>
      <c r="N4" s="266"/>
    </row>
    <row r="5" spans="1:15" s="2" customFormat="1" ht="27" customHeight="1">
      <c r="A5" s="285" t="s">
        <v>5</v>
      </c>
      <c r="B5" s="286"/>
      <c r="C5" s="287" t="s">
        <v>108</v>
      </c>
      <c r="D5" s="287"/>
      <c r="E5" s="287"/>
      <c r="F5" s="287"/>
      <c r="G5" s="287"/>
      <c r="H5" s="287"/>
      <c r="I5" s="286" t="s">
        <v>6</v>
      </c>
      <c r="J5" s="286"/>
      <c r="K5" s="288">
        <v>1</v>
      </c>
      <c r="L5" s="288"/>
      <c r="M5" s="288"/>
      <c r="N5" s="289"/>
    </row>
    <row r="6" spans="1:15" ht="22.5" customHeight="1">
      <c r="A6" s="290" t="s">
        <v>7</v>
      </c>
      <c r="B6" s="291"/>
      <c r="C6" s="292" t="s">
        <v>109</v>
      </c>
      <c r="D6" s="292"/>
      <c r="E6" s="292"/>
      <c r="F6" s="292"/>
      <c r="G6" s="292"/>
      <c r="H6" s="292"/>
      <c r="I6" s="291" t="s">
        <v>8</v>
      </c>
      <c r="J6" s="291"/>
      <c r="K6" s="293">
        <v>2</v>
      </c>
      <c r="L6" s="294"/>
      <c r="M6" s="294"/>
      <c r="N6" s="295"/>
    </row>
    <row r="7" spans="1:15" ht="41.25" customHeight="1">
      <c r="A7" s="296" t="s">
        <v>9</v>
      </c>
      <c r="B7" s="297"/>
      <c r="C7" s="298" t="s">
        <v>89</v>
      </c>
      <c r="D7" s="299"/>
      <c r="E7" s="299"/>
      <c r="F7" s="299"/>
      <c r="G7" s="299"/>
      <c r="H7" s="299"/>
      <c r="I7" s="299"/>
      <c r="J7" s="299"/>
      <c r="K7" s="299"/>
      <c r="L7" s="299"/>
      <c r="M7" s="299"/>
      <c r="N7" s="300"/>
    </row>
    <row r="8" spans="1:15" ht="12.75" customHeight="1">
      <c r="A8" s="3"/>
      <c r="B8" s="4"/>
      <c r="C8" s="94" t="s">
        <v>282</v>
      </c>
      <c r="D8" s="95"/>
      <c r="E8" s="95"/>
      <c r="F8" s="95"/>
      <c r="G8" s="95"/>
      <c r="H8" s="95"/>
      <c r="I8" s="95"/>
      <c r="J8" s="95"/>
      <c r="K8" s="95"/>
      <c r="L8" s="95"/>
      <c r="M8" s="95"/>
      <c r="N8" s="96"/>
      <c r="O8" s="279"/>
    </row>
    <row r="9" spans="1:15" ht="12.75" customHeight="1">
      <c r="A9" s="5"/>
      <c r="B9" s="6"/>
      <c r="C9" s="94"/>
      <c r="D9" s="95"/>
      <c r="E9" s="95"/>
      <c r="F9" s="95"/>
      <c r="G9" s="95"/>
      <c r="H9" s="95"/>
      <c r="I9" s="95"/>
      <c r="J9" s="95"/>
      <c r="K9" s="95"/>
      <c r="L9" s="95"/>
      <c r="M9" s="95"/>
      <c r="N9" s="96"/>
      <c r="O9" s="280"/>
    </row>
    <row r="10" spans="1:15" ht="12.75" customHeight="1">
      <c r="A10" s="281" t="s">
        <v>10</v>
      </c>
      <c r="B10" s="282"/>
      <c r="C10" s="94"/>
      <c r="D10" s="95"/>
      <c r="E10" s="95"/>
      <c r="F10" s="95"/>
      <c r="G10" s="95"/>
      <c r="H10" s="95"/>
      <c r="I10" s="95"/>
      <c r="J10" s="95"/>
      <c r="K10" s="95"/>
      <c r="L10" s="95"/>
      <c r="M10" s="95"/>
      <c r="N10" s="96"/>
      <c r="O10" s="280"/>
    </row>
    <row r="11" spans="1:15" ht="12.75" customHeight="1">
      <c r="A11" s="281"/>
      <c r="B11" s="282"/>
      <c r="C11" s="94"/>
      <c r="D11" s="95"/>
      <c r="E11" s="95"/>
      <c r="F11" s="95"/>
      <c r="G11" s="95"/>
      <c r="H11" s="95"/>
      <c r="I11" s="95"/>
      <c r="J11" s="95"/>
      <c r="K11" s="95"/>
      <c r="L11" s="95"/>
      <c r="M11" s="95"/>
      <c r="N11" s="96"/>
      <c r="O11" s="280"/>
    </row>
    <row r="12" spans="1:15" ht="24" customHeight="1">
      <c r="A12" s="281"/>
      <c r="B12" s="282"/>
      <c r="C12" s="94"/>
      <c r="D12" s="95"/>
      <c r="E12" s="95"/>
      <c r="F12" s="95"/>
      <c r="G12" s="95"/>
      <c r="H12" s="95"/>
      <c r="I12" s="95"/>
      <c r="J12" s="95"/>
      <c r="K12" s="95"/>
      <c r="L12" s="95"/>
      <c r="M12" s="95"/>
      <c r="N12" s="96"/>
      <c r="O12" s="280"/>
    </row>
    <row r="13" spans="1:15" ht="12.75" customHeight="1">
      <c r="A13" s="281"/>
      <c r="B13" s="282"/>
      <c r="C13" s="94"/>
      <c r="D13" s="95"/>
      <c r="E13" s="95"/>
      <c r="F13" s="95"/>
      <c r="G13" s="95"/>
      <c r="H13" s="95"/>
      <c r="I13" s="95"/>
      <c r="J13" s="95"/>
      <c r="K13" s="95"/>
      <c r="L13" s="95"/>
      <c r="M13" s="95"/>
      <c r="N13" s="96"/>
      <c r="O13" s="280"/>
    </row>
    <row r="14" spans="1:15" ht="12.75" customHeight="1">
      <c r="A14" s="281"/>
      <c r="B14" s="282"/>
      <c r="C14" s="94"/>
      <c r="D14" s="95"/>
      <c r="E14" s="95"/>
      <c r="F14" s="95"/>
      <c r="G14" s="95"/>
      <c r="H14" s="95"/>
      <c r="I14" s="95"/>
      <c r="J14" s="95"/>
      <c r="K14" s="95"/>
      <c r="L14" s="95"/>
      <c r="M14" s="95"/>
      <c r="N14" s="96"/>
      <c r="O14" s="280"/>
    </row>
    <row r="15" spans="1:15" ht="12.75" customHeight="1">
      <c r="A15" s="281"/>
      <c r="B15" s="282"/>
      <c r="C15" s="94"/>
      <c r="D15" s="95"/>
      <c r="E15" s="95"/>
      <c r="F15" s="95"/>
      <c r="G15" s="95"/>
      <c r="H15" s="95"/>
      <c r="I15" s="95"/>
      <c r="J15" s="95"/>
      <c r="K15" s="95"/>
      <c r="L15" s="95"/>
      <c r="M15" s="95"/>
      <c r="N15" s="96"/>
      <c r="O15" s="280"/>
    </row>
    <row r="16" spans="1:15" ht="12.75" customHeight="1">
      <c r="A16" s="281"/>
      <c r="B16" s="282"/>
      <c r="C16" s="94"/>
      <c r="D16" s="95"/>
      <c r="E16" s="95"/>
      <c r="F16" s="95"/>
      <c r="G16" s="95"/>
      <c r="H16" s="95"/>
      <c r="I16" s="95"/>
      <c r="J16" s="95"/>
      <c r="K16" s="95"/>
      <c r="L16" s="95"/>
      <c r="M16" s="95"/>
      <c r="N16" s="96"/>
      <c r="O16" s="280"/>
    </row>
    <row r="17" spans="1:15" ht="4.95" customHeight="1">
      <c r="A17" s="281"/>
      <c r="B17" s="282"/>
      <c r="C17" s="94"/>
      <c r="D17" s="95"/>
      <c r="E17" s="95"/>
      <c r="F17" s="95"/>
      <c r="G17" s="95"/>
      <c r="H17" s="95"/>
      <c r="I17" s="95"/>
      <c r="J17" s="95"/>
      <c r="K17" s="95"/>
      <c r="L17" s="95"/>
      <c r="M17" s="95"/>
      <c r="N17" s="96"/>
      <c r="O17" s="280"/>
    </row>
    <row r="18" spans="1:15" ht="39.75" customHeight="1">
      <c r="A18" s="283"/>
      <c r="B18" s="284"/>
      <c r="C18" s="97"/>
      <c r="D18" s="98"/>
      <c r="E18" s="98"/>
      <c r="F18" s="98"/>
      <c r="G18" s="98"/>
      <c r="H18" s="98"/>
      <c r="I18" s="98"/>
      <c r="J18" s="98"/>
      <c r="K18" s="98"/>
      <c r="L18" s="98"/>
      <c r="M18" s="98"/>
      <c r="N18" s="99"/>
      <c r="O18" s="280"/>
    </row>
    <row r="19" spans="1:15" ht="12.75" customHeight="1">
      <c r="A19" s="7"/>
      <c r="B19" s="8"/>
      <c r="C19" s="267" t="s">
        <v>11</v>
      </c>
      <c r="D19" s="268"/>
      <c r="E19" s="268"/>
      <c r="F19" s="268"/>
      <c r="G19" s="268"/>
      <c r="H19" s="269"/>
      <c r="I19" s="273">
        <v>2023</v>
      </c>
      <c r="J19" s="274"/>
      <c r="K19" s="273">
        <v>2024</v>
      </c>
      <c r="L19" s="274"/>
      <c r="M19" s="275">
        <v>2025</v>
      </c>
      <c r="N19" s="276"/>
    </row>
    <row r="20" spans="1:15" ht="12.75" customHeight="1">
      <c r="A20" s="7"/>
      <c r="B20" s="8"/>
      <c r="C20" s="270"/>
      <c r="D20" s="271"/>
      <c r="E20" s="271"/>
      <c r="F20" s="271"/>
      <c r="G20" s="271"/>
      <c r="H20" s="272"/>
      <c r="I20" s="277" t="s">
        <v>12</v>
      </c>
      <c r="J20" s="277"/>
      <c r="K20" s="277"/>
      <c r="L20" s="277"/>
      <c r="M20" s="277"/>
      <c r="N20" s="278"/>
    </row>
    <row r="21" spans="1:15" ht="18.75" customHeight="1">
      <c r="A21" s="250" t="s">
        <v>13</v>
      </c>
      <c r="B21" s="251"/>
      <c r="C21" s="251"/>
      <c r="D21" s="251"/>
      <c r="E21" s="251"/>
      <c r="F21" s="251"/>
      <c r="G21" s="251"/>
      <c r="H21" s="251"/>
      <c r="I21" s="251"/>
      <c r="J21" s="251"/>
      <c r="K21" s="251"/>
      <c r="L21" s="251"/>
      <c r="M21" s="251"/>
      <c r="N21" s="252"/>
    </row>
    <row r="22" spans="1:15" ht="36" customHeight="1">
      <c r="A22" s="9">
        <f>IF(B22&lt;&gt;"",1,"")</f>
        <v>1</v>
      </c>
      <c r="B22" s="132" t="s">
        <v>90</v>
      </c>
      <c r="C22" s="133"/>
      <c r="D22" s="133"/>
      <c r="E22" s="133"/>
      <c r="F22" s="133"/>
      <c r="G22" s="134"/>
      <c r="H22" s="10">
        <v>5</v>
      </c>
      <c r="I22" s="132" t="s">
        <v>106</v>
      </c>
      <c r="J22" s="133"/>
      <c r="K22" s="133"/>
      <c r="L22" s="133"/>
      <c r="M22" s="133"/>
      <c r="N22" s="134"/>
    </row>
    <row r="23" spans="1:15" ht="30" customHeight="1">
      <c r="A23" s="11">
        <v>2</v>
      </c>
      <c r="B23" s="132" t="s">
        <v>110</v>
      </c>
      <c r="C23" s="133"/>
      <c r="D23" s="133"/>
      <c r="E23" s="133"/>
      <c r="F23" s="133"/>
      <c r="G23" s="134"/>
      <c r="H23" s="12">
        <v>6</v>
      </c>
      <c r="I23" s="132" t="s">
        <v>91</v>
      </c>
      <c r="J23" s="133"/>
      <c r="K23" s="133"/>
      <c r="L23" s="133"/>
      <c r="M23" s="133"/>
      <c r="N23" s="134"/>
    </row>
    <row r="24" spans="1:15" ht="39" customHeight="1">
      <c r="A24" s="11">
        <f>IF(B24&lt;&gt;"",A23+1,"")</f>
        <v>3</v>
      </c>
      <c r="B24" s="132" t="s">
        <v>100</v>
      </c>
      <c r="C24" s="133"/>
      <c r="D24" s="133"/>
      <c r="E24" s="133"/>
      <c r="F24" s="133"/>
      <c r="G24" s="134"/>
      <c r="H24" s="12">
        <v>7</v>
      </c>
      <c r="I24" s="132"/>
      <c r="J24" s="133"/>
      <c r="K24" s="133"/>
      <c r="L24" s="133"/>
      <c r="M24" s="133"/>
      <c r="N24" s="134"/>
    </row>
    <row r="25" spans="1:15" ht="36" customHeight="1" thickBot="1">
      <c r="A25" s="13">
        <v>4</v>
      </c>
      <c r="B25" s="132" t="s">
        <v>99</v>
      </c>
      <c r="C25" s="133"/>
      <c r="D25" s="133"/>
      <c r="E25" s="133"/>
      <c r="F25" s="133"/>
      <c r="G25" s="134"/>
      <c r="H25" s="14"/>
      <c r="I25" s="132"/>
      <c r="J25" s="133"/>
      <c r="K25" s="133"/>
      <c r="L25" s="133"/>
      <c r="M25" s="133"/>
      <c r="N25" s="134"/>
    </row>
    <row r="26" spans="1:15">
      <c r="A26" s="304" t="s">
        <v>14</v>
      </c>
      <c r="B26" s="305"/>
      <c r="C26" s="305"/>
      <c r="D26" s="305"/>
      <c r="E26" s="305"/>
      <c r="F26" s="305"/>
      <c r="G26" s="305"/>
      <c r="H26" s="305"/>
      <c r="I26" s="305"/>
      <c r="J26" s="305"/>
      <c r="K26" s="305"/>
      <c r="L26" s="305"/>
      <c r="M26" s="305"/>
      <c r="N26" s="306"/>
    </row>
    <row r="27" spans="1:15" ht="14.25" customHeight="1">
      <c r="A27" s="141" t="s">
        <v>15</v>
      </c>
      <c r="B27" s="142"/>
      <c r="C27" s="142"/>
      <c r="D27" s="142"/>
      <c r="E27" s="142"/>
      <c r="F27" s="142"/>
      <c r="G27" s="143" t="s">
        <v>16</v>
      </c>
      <c r="H27" s="144"/>
      <c r="I27" s="143" t="s">
        <v>17</v>
      </c>
      <c r="J27" s="144"/>
      <c r="K27" s="143" t="s">
        <v>18</v>
      </c>
      <c r="L27" s="144"/>
      <c r="M27" s="15">
        <v>2024</v>
      </c>
      <c r="N27" s="16">
        <v>2025</v>
      </c>
    </row>
    <row r="28" spans="1:15" ht="25.5" customHeight="1">
      <c r="A28" s="148" t="s">
        <v>101</v>
      </c>
      <c r="B28" s="149"/>
      <c r="C28" s="149"/>
      <c r="D28" s="149"/>
      <c r="E28" s="149"/>
      <c r="F28" s="150"/>
      <c r="G28" s="155">
        <v>7</v>
      </c>
      <c r="H28" s="156"/>
      <c r="I28" s="153"/>
      <c r="J28" s="154"/>
      <c r="K28" s="155"/>
      <c r="L28" s="156"/>
      <c r="M28" s="17"/>
      <c r="N28" s="18"/>
    </row>
    <row r="29" spans="1:15" ht="25.5" customHeight="1">
      <c r="A29" s="148" t="s">
        <v>103</v>
      </c>
      <c r="B29" s="149"/>
      <c r="C29" s="149"/>
      <c r="D29" s="149"/>
      <c r="E29" s="149"/>
      <c r="F29" s="150"/>
      <c r="G29" s="155">
        <v>100</v>
      </c>
      <c r="H29" s="156"/>
      <c r="I29" s="153"/>
      <c r="J29" s="154"/>
      <c r="K29" s="155"/>
      <c r="L29" s="156"/>
      <c r="M29" s="17"/>
      <c r="N29" s="18"/>
    </row>
    <row r="30" spans="1:15" ht="25.5" customHeight="1">
      <c r="A30" s="148" t="s">
        <v>107</v>
      </c>
      <c r="B30" s="149"/>
      <c r="C30" s="149"/>
      <c r="D30" s="149"/>
      <c r="E30" s="149"/>
      <c r="F30" s="150"/>
      <c r="G30" s="155" t="s">
        <v>140</v>
      </c>
      <c r="H30" s="156"/>
      <c r="I30" s="153"/>
      <c r="J30" s="154"/>
      <c r="K30" s="155"/>
      <c r="L30" s="156"/>
      <c r="M30" s="17"/>
      <c r="N30" s="18"/>
    </row>
    <row r="31" spans="1:15" ht="25.5" customHeight="1">
      <c r="A31" s="148" t="s">
        <v>105</v>
      </c>
      <c r="B31" s="149"/>
      <c r="C31" s="149"/>
      <c r="D31" s="149"/>
      <c r="E31" s="149"/>
      <c r="F31" s="150"/>
      <c r="G31" s="155">
        <v>100</v>
      </c>
      <c r="H31" s="156"/>
      <c r="I31" s="153"/>
      <c r="J31" s="154"/>
      <c r="K31" s="155"/>
      <c r="L31" s="156"/>
      <c r="M31" s="17"/>
      <c r="N31" s="18"/>
    </row>
    <row r="32" spans="1:15" ht="14.7" customHeight="1">
      <c r="A32" s="148"/>
      <c r="B32" s="149"/>
      <c r="C32" s="149"/>
      <c r="D32" s="149"/>
      <c r="E32" s="149"/>
      <c r="F32" s="150"/>
      <c r="G32" s="155"/>
      <c r="H32" s="156"/>
      <c r="I32" s="153"/>
      <c r="J32" s="154"/>
      <c r="K32" s="155"/>
      <c r="L32" s="156"/>
      <c r="M32" s="17"/>
      <c r="N32" s="18"/>
    </row>
    <row r="33" spans="1:15">
      <c r="A33" s="158"/>
      <c r="B33" s="159"/>
      <c r="C33" s="159"/>
      <c r="D33" s="159"/>
      <c r="E33" s="159"/>
      <c r="F33" s="160"/>
      <c r="G33" s="155"/>
      <c r="H33" s="156"/>
      <c r="I33" s="153"/>
      <c r="J33" s="154"/>
      <c r="K33" s="155"/>
      <c r="L33" s="156"/>
      <c r="M33" s="17"/>
      <c r="N33" s="18"/>
    </row>
    <row r="34" spans="1:15">
      <c r="A34" s="141" t="s">
        <v>19</v>
      </c>
      <c r="B34" s="142"/>
      <c r="C34" s="142"/>
      <c r="D34" s="142"/>
      <c r="E34" s="142"/>
      <c r="F34" s="142"/>
      <c r="G34" s="143" t="s">
        <v>16</v>
      </c>
      <c r="H34" s="144"/>
      <c r="I34" s="143" t="s">
        <v>17</v>
      </c>
      <c r="J34" s="144"/>
      <c r="K34" s="143" t="s">
        <v>18</v>
      </c>
      <c r="L34" s="144"/>
      <c r="M34" s="15">
        <v>2024</v>
      </c>
      <c r="N34" s="16">
        <v>2025</v>
      </c>
    </row>
    <row r="35" spans="1:15">
      <c r="A35" s="161" t="s">
        <v>20</v>
      </c>
      <c r="B35" s="162"/>
      <c r="C35" s="162"/>
      <c r="D35" s="162"/>
      <c r="E35" s="162"/>
      <c r="F35" s="163"/>
      <c r="G35" s="164">
        <v>1</v>
      </c>
      <c r="H35" s="165"/>
      <c r="I35" s="166"/>
      <c r="J35" s="167"/>
      <c r="K35" s="168"/>
      <c r="L35" s="165"/>
      <c r="M35" s="19"/>
      <c r="N35" s="20"/>
    </row>
    <row r="36" spans="1:15" ht="16.2" customHeight="1">
      <c r="A36" s="148" t="s">
        <v>104</v>
      </c>
      <c r="B36" s="149"/>
      <c r="C36" s="149"/>
      <c r="D36" s="149"/>
      <c r="E36" s="149"/>
      <c r="F36" s="150"/>
      <c r="G36" s="312">
        <v>45199</v>
      </c>
      <c r="H36" s="313"/>
      <c r="I36" s="153"/>
      <c r="J36" s="154"/>
      <c r="K36" s="155"/>
      <c r="L36" s="156"/>
      <c r="M36" s="17"/>
      <c r="N36" s="18"/>
    </row>
    <row r="37" spans="1:15">
      <c r="A37" s="158" t="s">
        <v>210</v>
      </c>
      <c r="B37" s="159"/>
      <c r="C37" s="159"/>
      <c r="D37" s="159"/>
      <c r="E37" s="159"/>
      <c r="F37" s="160"/>
      <c r="G37" s="312">
        <v>45046</v>
      </c>
      <c r="H37" s="156"/>
      <c r="I37" s="153"/>
      <c r="J37" s="154"/>
      <c r="K37" s="155"/>
      <c r="L37" s="156"/>
      <c r="M37" s="17"/>
      <c r="N37" s="18"/>
    </row>
    <row r="38" spans="1:15">
      <c r="A38" s="141" t="s">
        <v>22</v>
      </c>
      <c r="B38" s="142"/>
      <c r="C38" s="142"/>
      <c r="D38" s="142"/>
      <c r="E38" s="142"/>
      <c r="F38" s="142"/>
      <c r="G38" s="143" t="s">
        <v>16</v>
      </c>
      <c r="H38" s="144"/>
      <c r="I38" s="143" t="s">
        <v>17</v>
      </c>
      <c r="J38" s="144"/>
      <c r="K38" s="143" t="s">
        <v>18</v>
      </c>
      <c r="L38" s="144"/>
      <c r="M38" s="15">
        <v>2024</v>
      </c>
      <c r="N38" s="16">
        <v>2025</v>
      </c>
    </row>
    <row r="39" spans="1:15" ht="15.75" customHeight="1">
      <c r="A39" s="148"/>
      <c r="B39" s="149"/>
      <c r="C39" s="149"/>
      <c r="D39" s="149"/>
      <c r="E39" s="149"/>
      <c r="F39" s="150"/>
      <c r="G39" s="412"/>
      <c r="H39" s="413"/>
      <c r="I39" s="153"/>
      <c r="J39" s="154"/>
      <c r="K39" s="155"/>
      <c r="L39" s="156"/>
      <c r="M39" s="17"/>
      <c r="N39" s="18"/>
      <c r="O39" s="60"/>
    </row>
    <row r="40" spans="1:15" ht="15.75" customHeight="1">
      <c r="A40" s="148"/>
      <c r="B40" s="149"/>
      <c r="C40" s="149"/>
      <c r="D40" s="149"/>
      <c r="E40" s="149"/>
      <c r="F40" s="150"/>
      <c r="G40" s="155"/>
      <c r="H40" s="156"/>
      <c r="I40" s="153"/>
      <c r="J40" s="154"/>
      <c r="K40" s="155"/>
      <c r="L40" s="156"/>
      <c r="M40" s="17"/>
      <c r="N40" s="18"/>
    </row>
    <row r="41" spans="1:15">
      <c r="A41" s="141" t="s">
        <v>23</v>
      </c>
      <c r="B41" s="142"/>
      <c r="C41" s="142"/>
      <c r="D41" s="142"/>
      <c r="E41" s="142"/>
      <c r="F41" s="142"/>
      <c r="G41" s="143" t="s">
        <v>16</v>
      </c>
      <c r="H41" s="144"/>
      <c r="I41" s="143" t="s">
        <v>17</v>
      </c>
      <c r="J41" s="144"/>
      <c r="K41" s="143" t="s">
        <v>18</v>
      </c>
      <c r="L41" s="144"/>
      <c r="M41" s="15">
        <v>2024</v>
      </c>
      <c r="N41" s="16">
        <v>2025</v>
      </c>
    </row>
    <row r="42" spans="1:15" ht="15.6" customHeight="1">
      <c r="A42" s="148"/>
      <c r="B42" s="149"/>
      <c r="C42" s="149"/>
      <c r="D42" s="149"/>
      <c r="E42" s="149"/>
      <c r="F42" s="150"/>
      <c r="G42" s="319"/>
      <c r="H42" s="156"/>
      <c r="I42" s="153"/>
      <c r="J42" s="154"/>
      <c r="K42" s="155"/>
      <c r="L42" s="156"/>
      <c r="M42" s="17"/>
      <c r="N42" s="18"/>
    </row>
    <row r="43" spans="1:15" ht="13.8" thickBot="1">
      <c r="A43" s="335"/>
      <c r="B43" s="336"/>
      <c r="C43" s="336"/>
      <c r="D43" s="336"/>
      <c r="E43" s="336"/>
      <c r="F43" s="337"/>
      <c r="G43" s="330"/>
      <c r="H43" s="331"/>
      <c r="I43" s="338"/>
      <c r="J43" s="337"/>
      <c r="K43" s="330"/>
      <c r="L43" s="331"/>
      <c r="M43" s="21"/>
      <c r="N43" s="22"/>
    </row>
    <row r="45" spans="1:15" hidden="1">
      <c r="A45" s="332" t="s">
        <v>24</v>
      </c>
      <c r="B45" s="333"/>
      <c r="C45" s="333"/>
      <c r="D45" s="333"/>
      <c r="E45" s="333"/>
      <c r="F45" s="333"/>
      <c r="G45" s="333"/>
      <c r="H45" s="333"/>
      <c r="I45" s="333"/>
      <c r="J45" s="333"/>
      <c r="K45" s="333"/>
      <c r="L45" s="333"/>
      <c r="M45" s="333"/>
      <c r="N45" s="334"/>
    </row>
    <row r="46" spans="1:15" ht="39.75" hidden="1" customHeight="1" thickBot="1">
      <c r="A46" s="297" t="s">
        <v>25</v>
      </c>
      <c r="B46" s="297"/>
      <c r="C46" s="23" t="s">
        <v>26</v>
      </c>
      <c r="D46" s="23" t="s">
        <v>27</v>
      </c>
      <c r="E46" s="23" t="s">
        <v>28</v>
      </c>
      <c r="F46" s="23" t="s">
        <v>29</v>
      </c>
      <c r="G46" s="23" t="s">
        <v>30</v>
      </c>
      <c r="H46" s="23" t="s">
        <v>31</v>
      </c>
      <c r="I46" s="23" t="s">
        <v>32</v>
      </c>
      <c r="J46" s="23" t="s">
        <v>33</v>
      </c>
      <c r="K46" s="23" t="s">
        <v>34</v>
      </c>
      <c r="L46" s="23" t="s">
        <v>35</v>
      </c>
      <c r="M46" s="23" t="s">
        <v>36</v>
      </c>
      <c r="N46" s="23" t="s">
        <v>37</v>
      </c>
    </row>
    <row r="47" spans="1:15" ht="12" hidden="1" customHeight="1">
      <c r="A47" s="326">
        <f>IF(A22&gt;0,A22,"")</f>
        <v>1</v>
      </c>
      <c r="B47" s="327"/>
      <c r="C47" s="25" t="s">
        <v>12</v>
      </c>
      <c r="D47" s="25" t="s">
        <v>12</v>
      </c>
      <c r="E47" s="25" t="s">
        <v>12</v>
      </c>
      <c r="F47" s="25" t="s">
        <v>12</v>
      </c>
      <c r="G47" s="25" t="s">
        <v>38</v>
      </c>
      <c r="H47" s="26" t="s">
        <v>38</v>
      </c>
      <c r="I47" s="26" t="s">
        <v>38</v>
      </c>
      <c r="J47" s="26" t="s">
        <v>38</v>
      </c>
      <c r="K47" s="26" t="s">
        <v>38</v>
      </c>
      <c r="L47" s="25" t="s">
        <v>12</v>
      </c>
      <c r="M47" s="25" t="s">
        <v>12</v>
      </c>
      <c r="N47" s="25" t="s">
        <v>12</v>
      </c>
    </row>
    <row r="48" spans="1:15" ht="12" hidden="1" customHeight="1" thickBot="1">
      <c r="A48" s="328"/>
      <c r="B48" s="329"/>
      <c r="C48" s="24"/>
      <c r="D48" s="24"/>
      <c r="E48" s="24"/>
      <c r="F48" s="24"/>
      <c r="G48" s="24"/>
      <c r="H48" s="24"/>
      <c r="I48" s="24"/>
      <c r="J48" s="24"/>
      <c r="K48" s="24"/>
      <c r="L48" s="24"/>
      <c r="M48" s="24"/>
      <c r="N48" s="24"/>
    </row>
    <row r="49" spans="1:14" ht="12" hidden="1" customHeight="1">
      <c r="A49" s="326">
        <f>IF(A23&gt;0,A23,"")</f>
        <v>2</v>
      </c>
      <c r="B49" s="327"/>
      <c r="C49" s="25" t="s">
        <v>12</v>
      </c>
      <c r="D49" s="25" t="s">
        <v>12</v>
      </c>
      <c r="E49" s="25" t="s">
        <v>12</v>
      </c>
      <c r="F49" s="25"/>
      <c r="G49" s="25"/>
      <c r="H49" s="26"/>
      <c r="I49" s="26"/>
      <c r="J49" s="26"/>
      <c r="K49" s="26"/>
      <c r="L49" s="25"/>
      <c r="M49" s="25"/>
      <c r="N49" s="25"/>
    </row>
    <row r="50" spans="1:14" ht="12" hidden="1" customHeight="1" thickBot="1">
      <c r="A50" s="328"/>
      <c r="B50" s="329"/>
      <c r="C50" s="24"/>
      <c r="D50" s="24"/>
      <c r="E50" s="24"/>
      <c r="F50" s="24"/>
      <c r="G50" s="24"/>
      <c r="H50" s="24"/>
      <c r="I50" s="24"/>
      <c r="J50" s="24"/>
      <c r="K50" s="24"/>
      <c r="L50" s="24"/>
      <c r="M50" s="24"/>
      <c r="N50" s="24"/>
    </row>
    <row r="51" spans="1:14" ht="12" hidden="1" customHeight="1">
      <c r="A51" s="326">
        <f>IF(A24&gt;0,A24,"")</f>
        <v>3</v>
      </c>
      <c r="B51" s="327"/>
      <c r="C51" s="25" t="s">
        <v>12</v>
      </c>
      <c r="D51" s="25" t="s">
        <v>12</v>
      </c>
      <c r="E51" s="25" t="s">
        <v>12</v>
      </c>
      <c r="F51" s="25"/>
      <c r="G51" s="25"/>
      <c r="H51" s="26"/>
      <c r="I51" s="26"/>
      <c r="J51" s="26"/>
      <c r="K51" s="26"/>
      <c r="L51" s="25"/>
      <c r="M51" s="25"/>
      <c r="N51" s="25"/>
    </row>
    <row r="52" spans="1:14" ht="12" hidden="1" customHeight="1" thickBot="1">
      <c r="A52" s="328"/>
      <c r="B52" s="329"/>
      <c r="C52" s="24"/>
      <c r="D52" s="24"/>
      <c r="E52" s="24"/>
      <c r="F52" s="24"/>
      <c r="G52" s="24"/>
      <c r="H52" s="24"/>
      <c r="I52" s="24"/>
      <c r="J52" s="24"/>
      <c r="K52" s="24"/>
      <c r="L52" s="24"/>
      <c r="M52" s="24"/>
      <c r="N52" s="24"/>
    </row>
    <row r="53" spans="1:14" ht="12" hidden="1" customHeight="1">
      <c r="A53" s="326">
        <f>IF(A25&gt;0,A25,"")</f>
        <v>4</v>
      </c>
      <c r="B53" s="327"/>
      <c r="C53" s="25" t="s">
        <v>12</v>
      </c>
      <c r="D53" s="25" t="s">
        <v>12</v>
      </c>
      <c r="E53" s="25" t="s">
        <v>12</v>
      </c>
      <c r="F53" s="25" t="s">
        <v>12</v>
      </c>
      <c r="G53" s="25"/>
      <c r="H53" s="26"/>
      <c r="I53" s="26"/>
      <c r="J53" s="26"/>
      <c r="K53" s="26"/>
      <c r="L53" s="25"/>
      <c r="M53" s="25"/>
      <c r="N53" s="25"/>
    </row>
    <row r="54" spans="1:14" ht="12" hidden="1" customHeight="1" thickBot="1">
      <c r="A54" s="328"/>
      <c r="B54" s="329"/>
      <c r="C54" s="24"/>
      <c r="D54" s="24"/>
      <c r="E54" s="24"/>
      <c r="F54" s="24"/>
      <c r="G54" s="24"/>
      <c r="H54" s="24"/>
      <c r="I54" s="24"/>
      <c r="J54" s="24"/>
      <c r="K54" s="24"/>
      <c r="L54" s="24"/>
      <c r="M54" s="24"/>
      <c r="N54" s="24"/>
    </row>
    <row r="55" spans="1:14" ht="12" hidden="1" customHeight="1">
      <c r="A55" s="326">
        <f>IF(H22&gt;0,H22,"")</f>
        <v>5</v>
      </c>
      <c r="B55" s="327"/>
      <c r="C55" s="25" t="s">
        <v>12</v>
      </c>
      <c r="D55" s="25" t="s">
        <v>12</v>
      </c>
      <c r="E55" s="25" t="s">
        <v>12</v>
      </c>
      <c r="F55" s="25"/>
      <c r="G55" s="25"/>
      <c r="H55" s="26"/>
      <c r="I55" s="26"/>
      <c r="J55" s="26"/>
      <c r="K55" s="26"/>
      <c r="L55" s="25"/>
      <c r="M55" s="25"/>
      <c r="N55" s="25"/>
    </row>
    <row r="56" spans="1:14" ht="12" hidden="1" customHeight="1" thickBot="1">
      <c r="A56" s="328"/>
      <c r="B56" s="329"/>
      <c r="C56" s="24"/>
      <c r="D56" s="24"/>
      <c r="E56" s="24"/>
      <c r="F56" s="24"/>
      <c r="G56" s="24"/>
      <c r="H56" s="24"/>
      <c r="I56" s="24"/>
      <c r="J56" s="24"/>
      <c r="K56" s="24"/>
      <c r="L56" s="24"/>
      <c r="M56" s="24"/>
      <c r="N56" s="24"/>
    </row>
    <row r="57" spans="1:14" ht="12" hidden="1" customHeight="1">
      <c r="A57" s="326">
        <v>6</v>
      </c>
      <c r="B57" s="327"/>
      <c r="C57" s="25" t="s">
        <v>12</v>
      </c>
      <c r="D57" s="25" t="s">
        <v>12</v>
      </c>
      <c r="E57" s="25" t="s">
        <v>12</v>
      </c>
      <c r="F57" s="25" t="s">
        <v>12</v>
      </c>
      <c r="G57" s="25" t="s">
        <v>38</v>
      </c>
      <c r="H57" s="26" t="s">
        <v>38</v>
      </c>
      <c r="I57" s="26" t="s">
        <v>38</v>
      </c>
      <c r="J57" s="26" t="s">
        <v>38</v>
      </c>
      <c r="K57" s="26" t="s">
        <v>38</v>
      </c>
      <c r="L57" s="25" t="s">
        <v>12</v>
      </c>
      <c r="M57" s="25" t="s">
        <v>12</v>
      </c>
      <c r="N57" s="25" t="s">
        <v>12</v>
      </c>
    </row>
    <row r="58" spans="1:14" ht="12" hidden="1" customHeight="1" thickBot="1">
      <c r="A58" s="328"/>
      <c r="B58" s="329"/>
      <c r="C58" s="24"/>
      <c r="D58" s="24"/>
      <c r="E58" s="24"/>
      <c r="F58" s="24"/>
      <c r="G58" s="24"/>
      <c r="H58" s="24"/>
      <c r="I58" s="24"/>
      <c r="J58" s="24"/>
      <c r="K58" s="24"/>
      <c r="L58" s="24"/>
      <c r="M58" s="24"/>
      <c r="N58" s="24"/>
    </row>
    <row r="59" spans="1:14" ht="12" hidden="1" customHeight="1">
      <c r="A59" s="326">
        <v>7</v>
      </c>
      <c r="B59" s="327"/>
      <c r="C59" s="26"/>
      <c r="D59" s="26"/>
      <c r="E59" s="26"/>
      <c r="F59" s="25"/>
      <c r="G59" s="25"/>
      <c r="H59" s="26"/>
      <c r="I59" s="26"/>
      <c r="J59" s="26"/>
      <c r="K59" s="26"/>
      <c r="L59" s="25"/>
      <c r="M59" s="25"/>
      <c r="N59" s="25"/>
    </row>
    <row r="60" spans="1:14" ht="12" hidden="1" customHeight="1" thickBot="1">
      <c r="A60" s="328"/>
      <c r="B60" s="329"/>
      <c r="C60" s="24"/>
      <c r="D60" s="24"/>
      <c r="E60" s="24"/>
      <c r="F60" s="24"/>
      <c r="G60" s="24"/>
      <c r="H60" s="24"/>
      <c r="I60" s="24"/>
      <c r="J60" s="24"/>
      <c r="K60" s="24"/>
      <c r="L60" s="24"/>
      <c r="M60" s="24"/>
      <c r="N60" s="24"/>
    </row>
    <row r="61" spans="1:14" ht="12" hidden="1" customHeight="1">
      <c r="A61" s="409">
        <v>8</v>
      </c>
      <c r="B61" s="410"/>
      <c r="C61" s="25"/>
      <c r="D61" s="25"/>
      <c r="E61" s="25"/>
      <c r="F61" s="25"/>
      <c r="G61" s="25"/>
      <c r="H61" s="26"/>
      <c r="I61" s="26"/>
      <c r="J61" s="26"/>
      <c r="K61" s="26"/>
      <c r="L61" s="25"/>
      <c r="M61" s="25"/>
      <c r="N61" s="25"/>
    </row>
    <row r="62" spans="1:14" ht="12" hidden="1" customHeight="1">
      <c r="A62" s="411"/>
      <c r="B62" s="284"/>
      <c r="C62" s="59"/>
      <c r="D62" s="59"/>
      <c r="E62" s="59"/>
      <c r="F62" s="59"/>
      <c r="G62" s="59"/>
      <c r="H62" s="59"/>
      <c r="I62" s="59"/>
      <c r="J62" s="59"/>
      <c r="K62" s="59"/>
      <c r="L62" s="59"/>
      <c r="M62" s="59"/>
      <c r="N62" s="59"/>
    </row>
    <row r="63" spans="1:14" ht="12" hidden="1" customHeight="1"/>
    <row r="64" spans="1:14" ht="12" hidden="1" customHeight="1">
      <c r="A64" s="340" t="s">
        <v>39</v>
      </c>
      <c r="B64" s="341"/>
      <c r="C64" s="341"/>
      <c r="D64" s="341"/>
      <c r="E64" s="342"/>
      <c r="F64" s="342"/>
      <c r="G64" s="343"/>
      <c r="H64" s="332" t="s">
        <v>39</v>
      </c>
      <c r="I64" s="333"/>
      <c r="J64" s="333"/>
      <c r="K64" s="333"/>
      <c r="L64" s="342"/>
      <c r="M64" s="342"/>
      <c r="N64" s="343"/>
    </row>
    <row r="65" spans="1:14" ht="12" hidden="1" customHeight="1">
      <c r="A65" s="297" t="s">
        <v>40</v>
      </c>
      <c r="B65" s="297"/>
      <c r="C65" s="297"/>
      <c r="D65" s="297"/>
      <c r="E65" s="297"/>
      <c r="F65" s="339"/>
      <c r="G65" s="339"/>
      <c r="H65" s="297" t="s">
        <v>40</v>
      </c>
      <c r="I65" s="297"/>
      <c r="J65" s="297"/>
      <c r="K65" s="297"/>
      <c r="L65" s="297"/>
      <c r="M65" s="339"/>
      <c r="N65" s="339"/>
    </row>
    <row r="66" spans="1:14" ht="12" hidden="1" customHeight="1">
      <c r="A66" s="297" t="s">
        <v>41</v>
      </c>
      <c r="B66" s="297"/>
      <c r="C66" s="297"/>
      <c r="D66" s="297"/>
      <c r="E66" s="297"/>
      <c r="F66" s="339"/>
      <c r="G66" s="339"/>
      <c r="H66" s="297" t="s">
        <v>41</v>
      </c>
      <c r="I66" s="297"/>
      <c r="J66" s="297"/>
      <c r="K66" s="297"/>
      <c r="L66" s="297"/>
      <c r="M66" s="339"/>
      <c r="N66" s="339"/>
    </row>
    <row r="67" spans="1:14" hidden="1">
      <c r="A67" s="340" t="s">
        <v>39</v>
      </c>
      <c r="B67" s="341"/>
      <c r="C67" s="341"/>
      <c r="D67" s="341"/>
      <c r="E67" s="342"/>
      <c r="F67" s="342"/>
      <c r="G67" s="343"/>
      <c r="H67" s="332" t="s">
        <v>42</v>
      </c>
      <c r="I67" s="333"/>
      <c r="J67" s="333"/>
      <c r="K67" s="333"/>
      <c r="L67" s="342"/>
      <c r="M67" s="342"/>
      <c r="N67" s="343"/>
    </row>
    <row r="68" spans="1:14" hidden="1">
      <c r="A68" s="297" t="s">
        <v>40</v>
      </c>
      <c r="B68" s="297"/>
      <c r="C68" s="297"/>
      <c r="D68" s="297"/>
      <c r="E68" s="297"/>
      <c r="F68" s="339"/>
      <c r="G68" s="339"/>
      <c r="H68" s="297" t="s">
        <v>40</v>
      </c>
      <c r="I68" s="297"/>
      <c r="J68" s="297"/>
      <c r="K68" s="297"/>
      <c r="L68" s="297"/>
      <c r="M68" s="339"/>
      <c r="N68" s="339"/>
    </row>
    <row r="69" spans="1:14" ht="25.5" hidden="1" customHeight="1">
      <c r="A69" s="297" t="s">
        <v>41</v>
      </c>
      <c r="B69" s="297"/>
      <c r="C69" s="297"/>
      <c r="D69" s="297"/>
      <c r="E69" s="297"/>
      <c r="F69" s="339"/>
      <c r="G69" s="339"/>
      <c r="H69" s="297" t="s">
        <v>41</v>
      </c>
      <c r="I69" s="297"/>
      <c r="J69" s="297"/>
      <c r="K69" s="297"/>
      <c r="L69" s="297"/>
      <c r="M69" s="339"/>
      <c r="N69" s="339"/>
    </row>
    <row r="70" spans="1:14" ht="25.5" hidden="1" customHeight="1"/>
    <row r="71" spans="1:14" ht="15.75" hidden="1" customHeight="1">
      <c r="A71" s="344" t="s">
        <v>43</v>
      </c>
      <c r="B71" s="344"/>
      <c r="C71" s="344"/>
      <c r="D71" s="344"/>
      <c r="E71" s="344"/>
      <c r="F71" s="344"/>
      <c r="G71" s="344"/>
      <c r="H71" s="344" t="s">
        <v>43</v>
      </c>
      <c r="I71" s="344"/>
      <c r="J71" s="344"/>
      <c r="K71" s="344"/>
      <c r="L71" s="344"/>
      <c r="M71" s="344"/>
      <c r="N71" s="344"/>
    </row>
    <row r="72" spans="1:14" ht="25.5" hidden="1" customHeight="1">
      <c r="A72" s="297" t="s">
        <v>44</v>
      </c>
      <c r="B72" s="297"/>
      <c r="C72" s="345"/>
      <c r="D72" s="346"/>
      <c r="E72" s="346"/>
      <c r="F72" s="346"/>
      <c r="G72" s="347"/>
      <c r="H72" s="297" t="s">
        <v>45</v>
      </c>
      <c r="I72" s="297"/>
      <c r="J72" s="345"/>
      <c r="K72" s="346"/>
      <c r="L72" s="346"/>
      <c r="M72" s="346"/>
      <c r="N72" s="347"/>
    </row>
    <row r="73" spans="1:14" ht="25.5" hidden="1" customHeight="1">
      <c r="A73" s="297"/>
      <c r="B73" s="297"/>
      <c r="C73" s="348"/>
      <c r="D73" s="349"/>
      <c r="E73" s="349"/>
      <c r="F73" s="349"/>
      <c r="G73" s="350"/>
      <c r="H73" s="297"/>
      <c r="I73" s="297"/>
      <c r="J73" s="348"/>
      <c r="K73" s="349"/>
      <c r="L73" s="349"/>
      <c r="M73" s="349"/>
      <c r="N73" s="350"/>
    </row>
    <row r="74" spans="1:14" hidden="1">
      <c r="A74" s="297"/>
      <c r="B74" s="297"/>
      <c r="C74" s="351"/>
      <c r="D74" s="352"/>
      <c r="E74" s="352"/>
      <c r="F74" s="352"/>
      <c r="G74" s="353"/>
      <c r="H74" s="297"/>
      <c r="I74" s="297"/>
      <c r="J74" s="351"/>
      <c r="K74" s="352"/>
      <c r="L74" s="352"/>
      <c r="M74" s="352"/>
      <c r="N74" s="353"/>
    </row>
    <row r="75" spans="1:14" hidden="1">
      <c r="A75" s="297" t="s">
        <v>46</v>
      </c>
      <c r="B75" s="297"/>
      <c r="C75" s="345"/>
      <c r="D75" s="346"/>
      <c r="E75" s="346"/>
      <c r="F75" s="346"/>
      <c r="G75" s="347"/>
      <c r="H75" s="297" t="s">
        <v>46</v>
      </c>
      <c r="I75" s="297"/>
      <c r="J75" s="345"/>
      <c r="K75" s="346"/>
      <c r="L75" s="346"/>
      <c r="M75" s="346"/>
      <c r="N75" s="347"/>
    </row>
    <row r="76" spans="1:14" ht="18" hidden="1" customHeight="1">
      <c r="A76" s="297"/>
      <c r="B76" s="297"/>
      <c r="C76" s="348"/>
      <c r="D76" s="349"/>
      <c r="E76" s="349"/>
      <c r="F76" s="349"/>
      <c r="G76" s="350"/>
      <c r="H76" s="297"/>
      <c r="I76" s="297"/>
      <c r="J76" s="348"/>
      <c r="K76" s="349"/>
      <c r="L76" s="349"/>
      <c r="M76" s="349"/>
      <c r="N76" s="350"/>
    </row>
    <row r="77" spans="1:14" ht="18" hidden="1" customHeight="1">
      <c r="A77" s="297"/>
      <c r="B77" s="297"/>
      <c r="C77" s="351"/>
      <c r="D77" s="352"/>
      <c r="E77" s="352"/>
      <c r="F77" s="352"/>
      <c r="G77" s="353"/>
      <c r="H77" s="297"/>
      <c r="I77" s="297"/>
      <c r="J77" s="351"/>
      <c r="K77" s="352"/>
      <c r="L77" s="352"/>
      <c r="M77" s="352"/>
      <c r="N77" s="353"/>
    </row>
    <row r="78" spans="1:14" ht="18" hidden="1" customHeight="1">
      <c r="A78" s="344" t="s">
        <v>47</v>
      </c>
      <c r="B78" s="344"/>
      <c r="C78" s="344"/>
      <c r="D78" s="344"/>
      <c r="E78" s="344"/>
      <c r="F78" s="344"/>
      <c r="G78" s="344"/>
      <c r="H78" s="344" t="s">
        <v>47</v>
      </c>
      <c r="I78" s="344"/>
      <c r="J78" s="344"/>
      <c r="K78" s="344"/>
      <c r="L78" s="344"/>
      <c r="M78" s="344"/>
      <c r="N78" s="344"/>
    </row>
    <row r="79" spans="1:14" ht="18" hidden="1" customHeight="1">
      <c r="A79" s="297" t="s">
        <v>48</v>
      </c>
      <c r="B79" s="297"/>
      <c r="C79" s="345"/>
      <c r="D79" s="346"/>
      <c r="E79" s="346"/>
      <c r="F79" s="346"/>
      <c r="G79" s="347"/>
      <c r="H79" s="297" t="s">
        <v>49</v>
      </c>
      <c r="I79" s="297"/>
      <c r="J79" s="345"/>
      <c r="K79" s="346"/>
      <c r="L79" s="346"/>
      <c r="M79" s="346"/>
      <c r="N79" s="347"/>
    </row>
    <row r="80" spans="1:14" ht="18" hidden="1" customHeight="1">
      <c r="A80" s="297"/>
      <c r="B80" s="297"/>
      <c r="C80" s="348"/>
      <c r="D80" s="349"/>
      <c r="E80" s="349"/>
      <c r="F80" s="349"/>
      <c r="G80" s="350"/>
      <c r="H80" s="297"/>
      <c r="I80" s="297"/>
      <c r="J80" s="348"/>
      <c r="K80" s="349"/>
      <c r="L80" s="349"/>
      <c r="M80" s="349"/>
      <c r="N80" s="350"/>
    </row>
    <row r="81" spans="1:14" ht="18" hidden="1" customHeight="1">
      <c r="A81" s="297"/>
      <c r="B81" s="297"/>
      <c r="C81" s="351"/>
      <c r="D81" s="352"/>
      <c r="E81" s="352"/>
      <c r="F81" s="352"/>
      <c r="G81" s="353"/>
      <c r="H81" s="297"/>
      <c r="I81" s="297"/>
      <c r="J81" s="351"/>
      <c r="K81" s="352"/>
      <c r="L81" s="352"/>
      <c r="M81" s="352"/>
      <c r="N81" s="353"/>
    </row>
    <row r="82" spans="1:14" hidden="1">
      <c r="A82" s="297" t="s">
        <v>50</v>
      </c>
      <c r="B82" s="297"/>
      <c r="C82" s="345"/>
      <c r="D82" s="346"/>
      <c r="E82" s="346"/>
      <c r="F82" s="346"/>
      <c r="G82" s="347"/>
      <c r="H82" s="297" t="s">
        <v>50</v>
      </c>
      <c r="I82" s="297"/>
      <c r="J82" s="345"/>
      <c r="K82" s="346"/>
      <c r="L82" s="346"/>
      <c r="M82" s="346"/>
      <c r="N82" s="347"/>
    </row>
    <row r="83" spans="1:14" ht="18" hidden="1" customHeight="1">
      <c r="A83" s="297"/>
      <c r="B83" s="297"/>
      <c r="C83" s="348"/>
      <c r="D83" s="349"/>
      <c r="E83" s="349"/>
      <c r="F83" s="349"/>
      <c r="G83" s="350"/>
      <c r="H83" s="297"/>
      <c r="I83" s="297"/>
      <c r="J83" s="348"/>
      <c r="K83" s="349"/>
      <c r="L83" s="349"/>
      <c r="M83" s="349"/>
      <c r="N83" s="350"/>
    </row>
    <row r="84" spans="1:14" ht="18" hidden="1" customHeight="1">
      <c r="A84" s="297"/>
      <c r="B84" s="297"/>
      <c r="C84" s="351"/>
      <c r="D84" s="352"/>
      <c r="E84" s="352"/>
      <c r="F84" s="352"/>
      <c r="G84" s="353"/>
      <c r="H84" s="297"/>
      <c r="I84" s="297"/>
      <c r="J84" s="351"/>
      <c r="K84" s="352"/>
      <c r="L84" s="352"/>
      <c r="M84" s="352"/>
      <c r="N84" s="353"/>
    </row>
    <row r="85" spans="1:14" ht="18" hidden="1" customHeight="1"/>
    <row r="86" spans="1:14" ht="18" hidden="1" customHeight="1">
      <c r="A86" s="332" t="s">
        <v>51</v>
      </c>
      <c r="B86" s="333"/>
      <c r="C86" s="333"/>
      <c r="D86" s="333"/>
      <c r="E86" s="333"/>
      <c r="F86" s="333"/>
      <c r="G86" s="333"/>
      <c r="H86" s="333"/>
      <c r="I86" s="333"/>
      <c r="J86" s="333"/>
      <c r="K86" s="333"/>
      <c r="L86" s="333"/>
      <c r="M86" s="333"/>
      <c r="N86" s="334"/>
    </row>
    <row r="87" spans="1:14" ht="25.2" hidden="1" customHeight="1">
      <c r="A87" s="27" t="s">
        <v>52</v>
      </c>
      <c r="B87" s="354" t="s">
        <v>53</v>
      </c>
      <c r="C87" s="354"/>
      <c r="D87" s="354"/>
      <c r="E87" s="354"/>
      <c r="F87" s="354"/>
      <c r="G87" s="354" t="s">
        <v>54</v>
      </c>
      <c r="H87" s="354"/>
      <c r="I87" s="354" t="s">
        <v>55</v>
      </c>
      <c r="J87" s="354"/>
      <c r="K87" s="354" t="s">
        <v>56</v>
      </c>
      <c r="L87" s="354"/>
      <c r="M87" s="355" t="s">
        <v>57</v>
      </c>
      <c r="N87" s="355"/>
    </row>
    <row r="88" spans="1:14" hidden="1">
      <c r="A88" s="28" t="s">
        <v>131</v>
      </c>
      <c r="B88" s="356" t="s">
        <v>112</v>
      </c>
      <c r="C88" s="357"/>
      <c r="D88" s="357"/>
      <c r="E88" s="357"/>
      <c r="F88" s="358"/>
      <c r="G88" s="359">
        <v>7.4999999999999997E-2</v>
      </c>
      <c r="H88" s="360"/>
      <c r="I88" s="361">
        <v>29.29</v>
      </c>
      <c r="J88" s="362"/>
      <c r="K88" s="363">
        <v>4</v>
      </c>
      <c r="L88" s="364"/>
      <c r="M88" s="365">
        <f>I88*K88</f>
        <v>117.16</v>
      </c>
      <c r="N88" s="366"/>
    </row>
    <row r="89" spans="1:14" hidden="1">
      <c r="A89" s="29" t="s">
        <v>132</v>
      </c>
      <c r="B89" s="367" t="s">
        <v>113</v>
      </c>
      <c r="C89" s="368"/>
      <c r="D89" s="368"/>
      <c r="E89" s="368"/>
      <c r="F89" s="369"/>
      <c r="G89" s="370">
        <v>0.2</v>
      </c>
      <c r="H89" s="371"/>
      <c r="I89" s="372">
        <v>20.51</v>
      </c>
      <c r="J89" s="373"/>
      <c r="K89" s="374">
        <v>10</v>
      </c>
      <c r="L89" s="375"/>
      <c r="M89" s="365">
        <f t="shared" ref="M89:M94" si="0">I89*K89</f>
        <v>205.10000000000002</v>
      </c>
      <c r="N89" s="366"/>
    </row>
    <row r="90" spans="1:14" hidden="1">
      <c r="A90" s="29" t="s">
        <v>133</v>
      </c>
      <c r="B90" s="367" t="s">
        <v>114</v>
      </c>
      <c r="C90" s="368"/>
      <c r="D90" s="368"/>
      <c r="E90" s="368"/>
      <c r="F90" s="369"/>
      <c r="G90" s="370">
        <v>0.05</v>
      </c>
      <c r="H90" s="371"/>
      <c r="I90" s="372">
        <v>22.11</v>
      </c>
      <c r="J90" s="373"/>
      <c r="K90" s="374">
        <v>4</v>
      </c>
      <c r="L90" s="375"/>
      <c r="M90" s="365">
        <f t="shared" si="0"/>
        <v>88.44</v>
      </c>
      <c r="N90" s="366"/>
    </row>
    <row r="91" spans="1:14" hidden="1">
      <c r="A91" s="29" t="s">
        <v>134</v>
      </c>
      <c r="B91" s="367" t="s">
        <v>115</v>
      </c>
      <c r="C91" s="368"/>
      <c r="D91" s="368"/>
      <c r="E91" s="368"/>
      <c r="F91" s="369"/>
      <c r="G91" s="370">
        <v>7.4999999999999997E-2</v>
      </c>
      <c r="H91" s="371"/>
      <c r="I91" s="372">
        <v>32.130000000000003</v>
      </c>
      <c r="J91" s="373"/>
      <c r="K91" s="374">
        <v>4</v>
      </c>
      <c r="L91" s="375"/>
      <c r="M91" s="365">
        <f t="shared" si="0"/>
        <v>128.52000000000001</v>
      </c>
      <c r="N91" s="366"/>
    </row>
    <row r="92" spans="1:14" hidden="1">
      <c r="A92" s="29" t="s">
        <v>135</v>
      </c>
      <c r="B92" s="367" t="s">
        <v>116</v>
      </c>
      <c r="C92" s="368"/>
      <c r="D92" s="368"/>
      <c r="E92" s="368"/>
      <c r="F92" s="369"/>
      <c r="G92" s="370">
        <v>0.05</v>
      </c>
      <c r="H92" s="371"/>
      <c r="I92" s="372">
        <v>16.46</v>
      </c>
      <c r="J92" s="373"/>
      <c r="K92" s="374">
        <v>4</v>
      </c>
      <c r="L92" s="375"/>
      <c r="M92" s="365">
        <f t="shared" si="0"/>
        <v>65.84</v>
      </c>
      <c r="N92" s="366"/>
    </row>
    <row r="93" spans="1:14" hidden="1">
      <c r="A93" s="29" t="s">
        <v>136</v>
      </c>
      <c r="B93" s="367" t="s">
        <v>130</v>
      </c>
      <c r="C93" s="368"/>
      <c r="D93" s="368"/>
      <c r="E93" s="368"/>
      <c r="F93" s="369"/>
      <c r="G93" s="370">
        <v>0.05</v>
      </c>
      <c r="H93" s="371"/>
      <c r="I93" s="372">
        <v>17.7</v>
      </c>
      <c r="J93" s="373"/>
      <c r="K93" s="374">
        <v>3</v>
      </c>
      <c r="L93" s="375"/>
      <c r="M93" s="365">
        <f t="shared" si="0"/>
        <v>53.099999999999994</v>
      </c>
      <c r="N93" s="366"/>
    </row>
    <row r="94" spans="1:14" hidden="1">
      <c r="A94" s="29" t="s">
        <v>137</v>
      </c>
      <c r="B94" s="367" t="s">
        <v>117</v>
      </c>
      <c r="C94" s="368"/>
      <c r="D94" s="368"/>
      <c r="E94" s="368"/>
      <c r="F94" s="369"/>
      <c r="G94" s="370">
        <v>0.5</v>
      </c>
      <c r="H94" s="371"/>
      <c r="I94" s="372">
        <v>35.049999999999997</v>
      </c>
      <c r="J94" s="373"/>
      <c r="K94" s="374">
        <v>25</v>
      </c>
      <c r="L94" s="375"/>
      <c r="M94" s="365">
        <f t="shared" si="0"/>
        <v>876.24999999999989</v>
      </c>
      <c r="N94" s="366"/>
    </row>
    <row r="95" spans="1:14" hidden="1">
      <c r="A95" s="29"/>
      <c r="B95" s="367"/>
      <c r="C95" s="368"/>
      <c r="D95" s="368"/>
      <c r="E95" s="368"/>
      <c r="F95" s="369"/>
      <c r="G95" s="370"/>
      <c r="H95" s="371"/>
      <c r="I95" s="372"/>
      <c r="J95" s="373"/>
      <c r="K95" s="374"/>
      <c r="L95" s="375"/>
      <c r="M95" s="376"/>
      <c r="N95" s="377"/>
    </row>
    <row r="96" spans="1:14" hidden="1">
      <c r="A96" s="29"/>
      <c r="B96" s="367"/>
      <c r="C96" s="368"/>
      <c r="D96" s="368"/>
      <c r="E96" s="368"/>
      <c r="F96" s="369"/>
      <c r="G96" s="370"/>
      <c r="H96" s="371"/>
      <c r="I96" s="372"/>
      <c r="J96" s="373"/>
      <c r="K96" s="374"/>
      <c r="L96" s="375"/>
      <c r="M96" s="376"/>
      <c r="N96" s="377"/>
    </row>
    <row r="97" spans="1:14" hidden="1">
      <c r="A97" s="29"/>
      <c r="B97" s="367"/>
      <c r="C97" s="368"/>
      <c r="D97" s="368"/>
      <c r="E97" s="368"/>
      <c r="F97" s="369"/>
      <c r="G97" s="370"/>
      <c r="H97" s="371"/>
      <c r="I97" s="372"/>
      <c r="J97" s="373"/>
      <c r="K97" s="374"/>
      <c r="L97" s="375"/>
      <c r="M97" s="376"/>
      <c r="N97" s="377"/>
    </row>
    <row r="98" spans="1:14" hidden="1">
      <c r="A98" s="29"/>
      <c r="B98" s="367"/>
      <c r="C98" s="368"/>
      <c r="D98" s="368"/>
      <c r="E98" s="368"/>
      <c r="F98" s="369"/>
      <c r="G98" s="370"/>
      <c r="H98" s="371"/>
      <c r="I98" s="372"/>
      <c r="J98" s="373"/>
      <c r="K98" s="374"/>
      <c r="L98" s="375"/>
      <c r="M98" s="376"/>
      <c r="N98" s="377"/>
    </row>
    <row r="99" spans="1:14" hidden="1">
      <c r="A99" s="29"/>
      <c r="B99" s="367"/>
      <c r="C99" s="368"/>
      <c r="D99" s="368"/>
      <c r="E99" s="368"/>
      <c r="F99" s="369"/>
      <c r="G99" s="370"/>
      <c r="H99" s="371"/>
      <c r="I99" s="372"/>
      <c r="J99" s="373"/>
      <c r="K99" s="374"/>
      <c r="L99" s="375"/>
      <c r="M99" s="376"/>
      <c r="N99" s="377"/>
    </row>
    <row r="100" spans="1:14" hidden="1">
      <c r="A100" s="30"/>
      <c r="B100" s="388"/>
      <c r="C100" s="389"/>
      <c r="D100" s="389"/>
      <c r="E100" s="389"/>
      <c r="F100" s="390"/>
      <c r="G100" s="391">
        <f>SUM(G88:H99)</f>
        <v>1</v>
      </c>
      <c r="H100" s="392"/>
      <c r="I100" s="393"/>
      <c r="J100" s="394"/>
      <c r="K100" s="395"/>
      <c r="L100" s="396"/>
      <c r="M100" s="397"/>
      <c r="N100" s="398"/>
    </row>
    <row r="101" spans="1:14" hidden="1">
      <c r="A101" s="31">
        <f>COUNTA(B88:F100)</f>
        <v>7</v>
      </c>
      <c r="B101" s="399" t="s">
        <v>58</v>
      </c>
      <c r="C101" s="399"/>
      <c r="D101" s="399"/>
      <c r="E101" s="399"/>
      <c r="F101" s="399"/>
      <c r="G101" s="399"/>
      <c r="H101" s="399"/>
      <c r="I101" s="399"/>
      <c r="J101" s="399"/>
      <c r="K101" s="399"/>
      <c r="L101" s="400"/>
      <c r="M101" s="408">
        <f>SUM(M88:N100)</f>
        <v>1534.4099999999999</v>
      </c>
      <c r="N101" s="401"/>
    </row>
    <row r="102" spans="1:14" hidden="1"/>
    <row r="103" spans="1:14" hidden="1">
      <c r="A103" s="344" t="s">
        <v>59</v>
      </c>
      <c r="B103" s="344"/>
      <c r="C103" s="344"/>
      <c r="D103" s="344"/>
      <c r="E103" s="344"/>
      <c r="F103" s="344"/>
      <c r="G103" s="344"/>
      <c r="H103" s="344"/>
      <c r="I103" s="344"/>
      <c r="J103" s="344"/>
      <c r="K103" s="344"/>
      <c r="L103" s="344"/>
      <c r="M103" s="344"/>
      <c r="N103" s="344"/>
    </row>
    <row r="104" spans="1:14" hidden="1">
      <c r="A104" s="378" t="s">
        <v>60</v>
      </c>
      <c r="B104" s="378"/>
      <c r="C104" s="378"/>
      <c r="D104" s="378"/>
      <c r="E104" s="379" t="s">
        <v>61</v>
      </c>
      <c r="F104" s="251"/>
      <c r="G104" s="251"/>
      <c r="H104" s="251"/>
      <c r="I104" s="251"/>
      <c r="J104" s="251"/>
      <c r="K104" s="251"/>
      <c r="L104" s="251"/>
      <c r="M104" s="380" t="s">
        <v>62</v>
      </c>
      <c r="N104" s="381"/>
    </row>
    <row r="105" spans="1:14" hidden="1">
      <c r="A105" s="382"/>
      <c r="B105" s="357"/>
      <c r="C105" s="357"/>
      <c r="D105" s="358"/>
      <c r="E105" s="382"/>
      <c r="F105" s="357"/>
      <c r="G105" s="357"/>
      <c r="H105" s="357"/>
      <c r="I105" s="357"/>
      <c r="J105" s="357"/>
      <c r="K105" s="357"/>
      <c r="L105" s="358"/>
      <c r="M105" s="384"/>
      <c r="N105" s="385"/>
    </row>
    <row r="106" spans="1:14" hidden="1">
      <c r="A106" s="383"/>
      <c r="B106" s="368"/>
      <c r="C106" s="368"/>
      <c r="D106" s="369"/>
      <c r="E106" s="383"/>
      <c r="F106" s="368"/>
      <c r="G106" s="368"/>
      <c r="H106" s="368"/>
      <c r="I106" s="368"/>
      <c r="J106" s="368"/>
      <c r="K106" s="368"/>
      <c r="L106" s="369"/>
      <c r="M106" s="386"/>
      <c r="N106" s="387"/>
    </row>
    <row r="107" spans="1:14" hidden="1">
      <c r="A107" s="383"/>
      <c r="B107" s="368"/>
      <c r="C107" s="368"/>
      <c r="D107" s="369"/>
      <c r="E107" s="383"/>
      <c r="F107" s="368"/>
      <c r="G107" s="368"/>
      <c r="H107" s="368"/>
      <c r="I107" s="368"/>
      <c r="J107" s="368"/>
      <c r="K107" s="368"/>
      <c r="L107" s="369"/>
      <c r="M107" s="386"/>
      <c r="N107" s="387"/>
    </row>
    <row r="108" spans="1:14" hidden="1">
      <c r="A108" s="383"/>
      <c r="B108" s="368"/>
      <c r="C108" s="368"/>
      <c r="D108" s="369"/>
      <c r="E108" s="383"/>
      <c r="F108" s="368"/>
      <c r="G108" s="368"/>
      <c r="H108" s="368"/>
      <c r="I108" s="368"/>
      <c r="J108" s="368"/>
      <c r="K108" s="368"/>
      <c r="L108" s="369"/>
      <c r="M108" s="386"/>
      <c r="N108" s="387"/>
    </row>
    <row r="109" spans="1:14" hidden="1">
      <c r="A109" s="383"/>
      <c r="B109" s="368"/>
      <c r="C109" s="368"/>
      <c r="D109" s="369"/>
      <c r="E109" s="383"/>
      <c r="F109" s="368"/>
      <c r="G109" s="368"/>
      <c r="H109" s="368"/>
      <c r="I109" s="368"/>
      <c r="J109" s="368"/>
      <c r="K109" s="368"/>
      <c r="L109" s="369"/>
      <c r="M109" s="386"/>
      <c r="N109" s="387"/>
    </row>
    <row r="110" spans="1:14" hidden="1">
      <c r="A110" s="383"/>
      <c r="B110" s="368"/>
      <c r="C110" s="368"/>
      <c r="D110" s="369"/>
      <c r="E110" s="383"/>
      <c r="F110" s="368"/>
      <c r="G110" s="368"/>
      <c r="H110" s="368"/>
      <c r="I110" s="368"/>
      <c r="J110" s="368"/>
      <c r="K110" s="368"/>
      <c r="L110" s="369"/>
      <c r="M110" s="386"/>
      <c r="N110" s="387"/>
    </row>
    <row r="111" spans="1:14" hidden="1">
      <c r="A111" s="383"/>
      <c r="B111" s="368"/>
      <c r="C111" s="368"/>
      <c r="D111" s="369"/>
      <c r="E111" s="383"/>
      <c r="F111" s="368"/>
      <c r="G111" s="368"/>
      <c r="H111" s="368"/>
      <c r="I111" s="368"/>
      <c r="J111" s="368"/>
      <c r="K111" s="368"/>
      <c r="L111" s="369"/>
      <c r="M111" s="386"/>
      <c r="N111" s="387"/>
    </row>
    <row r="112" spans="1:14" hidden="1">
      <c r="A112" s="383"/>
      <c r="B112" s="368"/>
      <c r="C112" s="368"/>
      <c r="D112" s="369"/>
      <c r="E112" s="383"/>
      <c r="F112" s="368"/>
      <c r="G112" s="368"/>
      <c r="H112" s="368"/>
      <c r="I112" s="368"/>
      <c r="J112" s="368"/>
      <c r="K112" s="368"/>
      <c r="L112" s="369"/>
      <c r="M112" s="386"/>
      <c r="N112" s="387"/>
    </row>
    <row r="113" spans="1:14" hidden="1">
      <c r="A113" s="383"/>
      <c r="B113" s="368"/>
      <c r="C113" s="368"/>
      <c r="D113" s="369"/>
      <c r="E113" s="383"/>
      <c r="F113" s="368"/>
      <c r="G113" s="368"/>
      <c r="H113" s="368"/>
      <c r="I113" s="368"/>
      <c r="J113" s="368"/>
      <c r="K113" s="368"/>
      <c r="L113" s="369"/>
      <c r="M113" s="386"/>
      <c r="N113" s="387"/>
    </row>
    <row r="114" spans="1:14" hidden="1">
      <c r="A114" s="383"/>
      <c r="B114" s="368"/>
      <c r="C114" s="368"/>
      <c r="D114" s="369"/>
      <c r="E114" s="383"/>
      <c r="F114" s="368"/>
      <c r="G114" s="368"/>
      <c r="H114" s="368"/>
      <c r="I114" s="368"/>
      <c r="J114" s="368"/>
      <c r="K114" s="368"/>
      <c r="L114" s="369"/>
      <c r="M114" s="386"/>
      <c r="N114" s="387"/>
    </row>
    <row r="115" spans="1:14" hidden="1">
      <c r="A115" s="383"/>
      <c r="B115" s="368"/>
      <c r="C115" s="368"/>
      <c r="D115" s="369"/>
      <c r="E115" s="383"/>
      <c r="F115" s="368"/>
      <c r="G115" s="368"/>
      <c r="H115" s="368"/>
      <c r="I115" s="368"/>
      <c r="J115" s="368"/>
      <c r="K115" s="368"/>
      <c r="L115" s="369"/>
      <c r="M115" s="386"/>
      <c r="N115" s="387"/>
    </row>
    <row r="116" spans="1:14" hidden="1">
      <c r="A116" s="383"/>
      <c r="B116" s="368"/>
      <c r="C116" s="368"/>
      <c r="D116" s="369"/>
      <c r="E116" s="383"/>
      <c r="F116" s="368"/>
      <c r="G116" s="368"/>
      <c r="H116" s="368"/>
      <c r="I116" s="368"/>
      <c r="J116" s="368"/>
      <c r="K116" s="368"/>
      <c r="L116" s="369"/>
      <c r="M116" s="386"/>
      <c r="N116" s="387"/>
    </row>
    <row r="117" spans="1:14" hidden="1">
      <c r="A117" s="383"/>
      <c r="B117" s="368"/>
      <c r="C117" s="368"/>
      <c r="D117" s="369"/>
      <c r="E117" s="383"/>
      <c r="F117" s="368"/>
      <c r="G117" s="368"/>
      <c r="H117" s="368"/>
      <c r="I117" s="368"/>
      <c r="J117" s="368"/>
      <c r="K117" s="368"/>
      <c r="L117" s="369"/>
      <c r="M117" s="386"/>
      <c r="N117" s="387"/>
    </row>
    <row r="118" spans="1:14" hidden="1">
      <c r="A118" s="405"/>
      <c r="B118" s="389"/>
      <c r="C118" s="389"/>
      <c r="D118" s="390"/>
      <c r="E118" s="405"/>
      <c r="F118" s="389"/>
      <c r="G118" s="389"/>
      <c r="H118" s="389"/>
      <c r="I118" s="389"/>
      <c r="J118" s="389"/>
      <c r="K118" s="389"/>
      <c r="L118" s="390"/>
      <c r="M118" s="406"/>
      <c r="N118" s="407"/>
    </row>
    <row r="119" spans="1:14" hidden="1">
      <c r="A119" s="401" t="s">
        <v>63</v>
      </c>
      <c r="B119" s="401"/>
      <c r="C119" s="401"/>
      <c r="D119" s="401"/>
      <c r="E119" s="401"/>
      <c r="F119" s="401"/>
      <c r="G119" s="401"/>
      <c r="H119" s="401"/>
      <c r="I119" s="401"/>
      <c r="J119" s="401"/>
      <c r="K119" s="401"/>
      <c r="L119" s="401"/>
      <c r="M119" s="402"/>
      <c r="N119" s="402"/>
    </row>
    <row r="120" spans="1:14" hidden="1">
      <c r="A120" s="403" t="s">
        <v>63</v>
      </c>
      <c r="B120" s="403"/>
      <c r="C120" s="403"/>
      <c r="D120" s="403"/>
      <c r="E120" s="403"/>
      <c r="F120" s="403"/>
      <c r="G120" s="403"/>
      <c r="H120" s="403"/>
      <c r="I120" s="403"/>
      <c r="J120" s="403"/>
      <c r="K120" s="403"/>
      <c r="L120" s="403"/>
      <c r="M120" s="404">
        <f>M119+M101</f>
        <v>1534.4099999999999</v>
      </c>
      <c r="N120" s="404"/>
    </row>
    <row r="124" spans="1:14" ht="22.5" customHeight="1"/>
    <row r="65530" spans="251:255">
      <c r="IQ65530" s="8" t="s">
        <v>64</v>
      </c>
      <c r="IR65530" s="8" t="s">
        <v>65</v>
      </c>
      <c r="IS65530" s="8" t="s">
        <v>66</v>
      </c>
      <c r="IT65530" s="8" t="s">
        <v>67</v>
      </c>
      <c r="IU65530" s="8" t="s">
        <v>68</v>
      </c>
    </row>
    <row r="65531" spans="251:255">
      <c r="IQ65531" s="8" t="e">
        <f>#REF!&amp;#REF!</f>
        <v>#REF!</v>
      </c>
      <c r="IR65531" s="8">
        <f>$A$14</f>
        <v>0</v>
      </c>
      <c r="IS65531" s="8" t="e">
        <f>$B$22&amp;" - "&amp;$B$23&amp;" - "&amp;$B$24&amp;" - "&amp;$I$22&amp;" - "&amp;#REF!&amp;" - "&amp;$I$23&amp;" - "&amp;$I$24&amp;" - "&amp;#REF!</f>
        <v>#REF!</v>
      </c>
      <c r="IT65531" s="8" t="e">
        <f>$A$35&amp;": "&amp;$I$35&amp;" - "&amp;#REF!&amp;": "&amp;#REF!&amp;" - "&amp;#REF!&amp;": "&amp;#REF!&amp;" - "&amp;#REF!&amp;": "&amp;#REF!&amp;" - "&amp;#REF!&amp;": "&amp;#REF!&amp;" - "&amp;#REF!&amp;": "&amp;#REF!&amp;" - "&amp;$A$36&amp;": "&amp;$I$36&amp;" - "&amp;$A$37&amp;": "&amp;$I$37&amp;" - "&amp;#REF!&amp;": "&amp;#REF!&amp;" - "&amp;$A$40&amp;": "&amp;$I$40&amp;" - "&amp;$A$41&amp;": "&amp;$I$41&amp;" - "&amp;#REF!&amp;": "&amp;#REF!&amp;" - "&amp;$A$43&amp;": "&amp;$I$43</f>
        <v>#REF!</v>
      </c>
      <c r="IU65531" s="8">
        <f>$A$101</f>
        <v>7</v>
      </c>
    </row>
  </sheetData>
  <sheetProtection formatCells="0" formatColumns="0" formatRows="0"/>
  <mergeCells count="262">
    <mergeCell ref="O8:O18"/>
    <mergeCell ref="A10:B17"/>
    <mergeCell ref="A18:B18"/>
    <mergeCell ref="A5:B5"/>
    <mergeCell ref="C5:H5"/>
    <mergeCell ref="I5:J5"/>
    <mergeCell ref="K5:N5"/>
    <mergeCell ref="A6:B6"/>
    <mergeCell ref="C6:H6"/>
    <mergeCell ref="I6:J6"/>
    <mergeCell ref="K6:N6"/>
    <mergeCell ref="A7:B7"/>
    <mergeCell ref="C7:N7"/>
    <mergeCell ref="C8:N18"/>
    <mergeCell ref="A1:N1"/>
    <mergeCell ref="A2:D2"/>
    <mergeCell ref="E2:H2"/>
    <mergeCell ref="I2:N2"/>
    <mergeCell ref="A3:D4"/>
    <mergeCell ref="E3:H4"/>
    <mergeCell ref="I3:N4"/>
    <mergeCell ref="A21:N21"/>
    <mergeCell ref="B22:G22"/>
    <mergeCell ref="I22:N22"/>
    <mergeCell ref="B23:G23"/>
    <mergeCell ref="I23:N23"/>
    <mergeCell ref="B24:G24"/>
    <mergeCell ref="I24:N24"/>
    <mergeCell ref="C19:H20"/>
    <mergeCell ref="I19:J19"/>
    <mergeCell ref="K19:L19"/>
    <mergeCell ref="M19:N19"/>
    <mergeCell ref="I20:J20"/>
    <mergeCell ref="K20:L20"/>
    <mergeCell ref="M20:N20"/>
    <mergeCell ref="A28:F28"/>
    <mergeCell ref="G28:H28"/>
    <mergeCell ref="I28:J28"/>
    <mergeCell ref="K28:L28"/>
    <mergeCell ref="B25:G25"/>
    <mergeCell ref="I25:N25"/>
    <mergeCell ref="A26:N26"/>
    <mergeCell ref="A27:F27"/>
    <mergeCell ref="G27:H27"/>
    <mergeCell ref="I27:J27"/>
    <mergeCell ref="K27:L27"/>
    <mergeCell ref="A32:F32"/>
    <mergeCell ref="G32:H32"/>
    <mergeCell ref="I32:J32"/>
    <mergeCell ref="K32:L32"/>
    <mergeCell ref="A31:F31"/>
    <mergeCell ref="G31:H31"/>
    <mergeCell ref="I31:J31"/>
    <mergeCell ref="K31:L31"/>
    <mergeCell ref="A29:F29"/>
    <mergeCell ref="G29:H29"/>
    <mergeCell ref="I29:J29"/>
    <mergeCell ref="K29:L29"/>
    <mergeCell ref="A30:F30"/>
    <mergeCell ref="G30:H30"/>
    <mergeCell ref="I30:J30"/>
    <mergeCell ref="K30:L30"/>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9:F39"/>
    <mergeCell ref="G39:H39"/>
    <mergeCell ref="I39:J39"/>
    <mergeCell ref="K39:L39"/>
    <mergeCell ref="A37:F37"/>
    <mergeCell ref="G37:H37"/>
    <mergeCell ref="I37:J37"/>
    <mergeCell ref="K37:L37"/>
    <mergeCell ref="A38:F38"/>
    <mergeCell ref="G38:H38"/>
    <mergeCell ref="I38:J38"/>
    <mergeCell ref="K38:L38"/>
    <mergeCell ref="K43:L43"/>
    <mergeCell ref="A45:N45"/>
    <mergeCell ref="A46:B46"/>
    <mergeCell ref="A42:F42"/>
    <mergeCell ref="G42:H42"/>
    <mergeCell ref="I42:J42"/>
    <mergeCell ref="K42:L42"/>
    <mergeCell ref="A40:F40"/>
    <mergeCell ref="G40:H40"/>
    <mergeCell ref="I40:J40"/>
    <mergeCell ref="K40:L40"/>
    <mergeCell ref="A41:F41"/>
    <mergeCell ref="G41:H41"/>
    <mergeCell ref="I41:J41"/>
    <mergeCell ref="K41:L41"/>
    <mergeCell ref="A47:B48"/>
    <mergeCell ref="A49:B50"/>
    <mergeCell ref="A51:B52"/>
    <mergeCell ref="A53:B54"/>
    <mergeCell ref="A55:B56"/>
    <mergeCell ref="A57:B58"/>
    <mergeCell ref="A43:F43"/>
    <mergeCell ref="G43:H43"/>
    <mergeCell ref="I43:J43"/>
    <mergeCell ref="A65:E65"/>
    <mergeCell ref="F65:G65"/>
    <mergeCell ref="H65:L65"/>
    <mergeCell ref="M65:N65"/>
    <mergeCell ref="A66:E66"/>
    <mergeCell ref="F66:G66"/>
    <mergeCell ref="H66:L66"/>
    <mergeCell ref="M66:N66"/>
    <mergeCell ref="A59:B60"/>
    <mergeCell ref="A61:B62"/>
    <mergeCell ref="A64:D64"/>
    <mergeCell ref="E64:G64"/>
    <mergeCell ref="H64:K64"/>
    <mergeCell ref="L64:N64"/>
    <mergeCell ref="A69:E69"/>
    <mergeCell ref="F69:G69"/>
    <mergeCell ref="H69:L69"/>
    <mergeCell ref="M69:N69"/>
    <mergeCell ref="A71:G71"/>
    <mergeCell ref="H71:N71"/>
    <mergeCell ref="A67:D67"/>
    <mergeCell ref="E67:G67"/>
    <mergeCell ref="H67:K67"/>
    <mergeCell ref="L67:N67"/>
    <mergeCell ref="A68:E68"/>
    <mergeCell ref="F68:G68"/>
    <mergeCell ref="H68:L68"/>
    <mergeCell ref="M68:N68"/>
    <mergeCell ref="A78:G78"/>
    <mergeCell ref="H78:N78"/>
    <mergeCell ref="A79:B81"/>
    <mergeCell ref="C79:G81"/>
    <mergeCell ref="H79:I81"/>
    <mergeCell ref="J79:N81"/>
    <mergeCell ref="A72:B74"/>
    <mergeCell ref="C72:G74"/>
    <mergeCell ref="H72:I74"/>
    <mergeCell ref="J72:N74"/>
    <mergeCell ref="A75:B77"/>
    <mergeCell ref="C75:G77"/>
    <mergeCell ref="H75:I77"/>
    <mergeCell ref="J75:N77"/>
    <mergeCell ref="A82:B84"/>
    <mergeCell ref="C82:G84"/>
    <mergeCell ref="H82:I84"/>
    <mergeCell ref="J82:N84"/>
    <mergeCell ref="A86:N86"/>
    <mergeCell ref="B87:F87"/>
    <mergeCell ref="G87:H87"/>
    <mergeCell ref="I87:J87"/>
    <mergeCell ref="K87:L87"/>
    <mergeCell ref="M87:N87"/>
    <mergeCell ref="B88:F88"/>
    <mergeCell ref="G88:H88"/>
    <mergeCell ref="I88:J88"/>
    <mergeCell ref="K88:L88"/>
    <mergeCell ref="M88:N88"/>
    <mergeCell ref="B89:F89"/>
    <mergeCell ref="G89:H89"/>
    <mergeCell ref="I89:J89"/>
    <mergeCell ref="K89:L89"/>
    <mergeCell ref="M89:N89"/>
    <mergeCell ref="B90:F90"/>
    <mergeCell ref="G90:H90"/>
    <mergeCell ref="I90:J90"/>
    <mergeCell ref="K90:L90"/>
    <mergeCell ref="M90:N90"/>
    <mergeCell ref="B91:F91"/>
    <mergeCell ref="G91:H91"/>
    <mergeCell ref="I91:J91"/>
    <mergeCell ref="K91:L91"/>
    <mergeCell ref="M91:N91"/>
    <mergeCell ref="B92:F92"/>
    <mergeCell ref="G92:H92"/>
    <mergeCell ref="I92:J92"/>
    <mergeCell ref="K92:L92"/>
    <mergeCell ref="M92:N92"/>
    <mergeCell ref="B94:F94"/>
    <mergeCell ref="G94:H94"/>
    <mergeCell ref="I93:J93"/>
    <mergeCell ref="K93:L93"/>
    <mergeCell ref="M93:N93"/>
    <mergeCell ref="B93:F93"/>
    <mergeCell ref="G93:H93"/>
    <mergeCell ref="I94:J94"/>
    <mergeCell ref="K94:L94"/>
    <mergeCell ref="M94:N94"/>
    <mergeCell ref="B95:F95"/>
    <mergeCell ref="G95:H95"/>
    <mergeCell ref="I95:J95"/>
    <mergeCell ref="K95:L95"/>
    <mergeCell ref="M95:N95"/>
    <mergeCell ref="B96:F96"/>
    <mergeCell ref="G96:H96"/>
    <mergeCell ref="I96:J96"/>
    <mergeCell ref="K96:L96"/>
    <mergeCell ref="M96:N96"/>
    <mergeCell ref="B97:F97"/>
    <mergeCell ref="G97:H97"/>
    <mergeCell ref="I97:J97"/>
    <mergeCell ref="K97:L97"/>
    <mergeCell ref="M97:N97"/>
    <mergeCell ref="B98:F98"/>
    <mergeCell ref="G98:H98"/>
    <mergeCell ref="I98:J98"/>
    <mergeCell ref="K98:L98"/>
    <mergeCell ref="M98:N98"/>
    <mergeCell ref="B99:F99"/>
    <mergeCell ref="G99:H99"/>
    <mergeCell ref="I99:J99"/>
    <mergeCell ref="K99:L99"/>
    <mergeCell ref="M99:N99"/>
    <mergeCell ref="A103:N103"/>
    <mergeCell ref="A104:D104"/>
    <mergeCell ref="E104:L104"/>
    <mergeCell ref="M104:N104"/>
    <mergeCell ref="A105:D106"/>
    <mergeCell ref="E105:L106"/>
    <mergeCell ref="M105:N106"/>
    <mergeCell ref="B100:F100"/>
    <mergeCell ref="G100:H100"/>
    <mergeCell ref="I100:J100"/>
    <mergeCell ref="K100:L100"/>
    <mergeCell ref="M100:N100"/>
    <mergeCell ref="B101:L101"/>
    <mergeCell ref="M101:N101"/>
    <mergeCell ref="A111:D112"/>
    <mergeCell ref="E111:L112"/>
    <mergeCell ref="M111:N112"/>
    <mergeCell ref="A113:D114"/>
    <mergeCell ref="E113:L114"/>
    <mergeCell ref="M113:N114"/>
    <mergeCell ref="A107:D108"/>
    <mergeCell ref="E107:L108"/>
    <mergeCell ref="M107:N108"/>
    <mergeCell ref="A109:D110"/>
    <mergeCell ref="E109:L110"/>
    <mergeCell ref="M109:N110"/>
    <mergeCell ref="A119:L119"/>
    <mergeCell ref="M119:N119"/>
    <mergeCell ref="A120:L120"/>
    <mergeCell ref="M120:N120"/>
    <mergeCell ref="A115:D116"/>
    <mergeCell ref="E115:L116"/>
    <mergeCell ref="M115:N116"/>
    <mergeCell ref="A117:D118"/>
    <mergeCell ref="E117:L118"/>
    <mergeCell ref="M117:N118"/>
  </mergeCells>
  <conditionalFormatting sqref="C47:N47 C49:N49 C51:N51 C53:N53 C55:N55 C57:N57 C61:N61">
    <cfRule type="cellIs" dxfId="27" priority="6" stopIfTrue="1" operator="equal">
      <formula>"x"</formula>
    </cfRule>
  </conditionalFormatting>
  <conditionalFormatting sqref="C48:N48 C50:N50 C52:N52 C54:N54 C56:N56 C58:N58 C62:N62">
    <cfRule type="cellIs" dxfId="26" priority="7" stopIfTrue="1" operator="equal">
      <formula>"x"</formula>
    </cfRule>
  </conditionalFormatting>
  <conditionalFormatting sqref="C59:N59">
    <cfRule type="cellIs" dxfId="25" priority="1" stopIfTrue="1" operator="equal">
      <formula>"x"</formula>
    </cfRule>
  </conditionalFormatting>
  <conditionalFormatting sqref="C60:N60">
    <cfRule type="cellIs" dxfId="24" priority="3"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7:N62"/>
  </dataValidations>
  <printOptions horizontalCentered="1"/>
  <pageMargins left="0.47" right="0.41" top="0.56000000000000005" bottom="0.52" header="0.23" footer="0.23622047244094491"/>
  <pageSetup paperSize="9" scale="97" orientation="portrait" r:id="rId1"/>
  <headerFooter alignWithMargins="0"/>
  <rowBreaks count="2" manualBreakCount="2">
    <brk id="43" max="16383" man="1"/>
    <brk id="84"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32"/>
  <sheetViews>
    <sheetView zoomScaleNormal="100" workbookViewId="0">
      <selection activeCell="A2" sqref="A2:D2"/>
    </sheetView>
  </sheetViews>
  <sheetFormatPr defaultColWidth="9.109375" defaultRowHeight="13.2"/>
  <cols>
    <col min="1" max="2" width="8.5546875" style="1" customWidth="1"/>
    <col min="3" max="14" width="6.5546875" style="1" customWidth="1"/>
    <col min="15" max="15" width="89.88671875" style="1" customWidth="1"/>
    <col min="16" max="16" width="10" style="1" bestFit="1" customWidth="1"/>
    <col min="17" max="244" width="9.109375" style="1"/>
    <col min="245" max="245" width="14.109375" style="1" bestFit="1" customWidth="1"/>
    <col min="246" max="16384" width="9.109375" style="1"/>
  </cols>
  <sheetData>
    <row r="1" spans="1:15" ht="18" customHeight="1" thickBot="1">
      <c r="A1" s="253" t="s">
        <v>145</v>
      </c>
      <c r="B1" s="253"/>
      <c r="C1" s="253"/>
      <c r="D1" s="253"/>
      <c r="E1" s="253"/>
      <c r="F1" s="253"/>
      <c r="G1" s="253"/>
      <c r="H1" s="253"/>
      <c r="I1" s="253"/>
      <c r="J1" s="253"/>
      <c r="K1" s="253"/>
      <c r="L1" s="253"/>
      <c r="M1" s="253"/>
      <c r="N1" s="253"/>
    </row>
    <row r="2" spans="1:15" s="2" customFormat="1" ht="12" thickBot="1">
      <c r="A2" s="254" t="s">
        <v>141</v>
      </c>
      <c r="B2" s="255"/>
      <c r="C2" s="255"/>
      <c r="D2" s="255"/>
      <c r="E2" s="255" t="s">
        <v>2</v>
      </c>
      <c r="F2" s="255"/>
      <c r="G2" s="255"/>
      <c r="H2" s="255"/>
      <c r="I2" s="255" t="s">
        <v>3</v>
      </c>
      <c r="J2" s="255"/>
      <c r="K2" s="255"/>
      <c r="L2" s="255"/>
      <c r="M2" s="255"/>
      <c r="N2" s="256"/>
    </row>
    <row r="3" spans="1:15" s="2" customFormat="1" ht="11.4">
      <c r="A3" s="257" t="s">
        <v>147</v>
      </c>
      <c r="B3" s="258"/>
      <c r="C3" s="258"/>
      <c r="D3" s="258"/>
      <c r="E3" s="258" t="s">
        <v>241</v>
      </c>
      <c r="F3" s="258"/>
      <c r="G3" s="258"/>
      <c r="H3" s="258"/>
      <c r="I3" s="261"/>
      <c r="J3" s="262"/>
      <c r="K3" s="262"/>
      <c r="L3" s="262"/>
      <c r="M3" s="262"/>
      <c r="N3" s="263"/>
    </row>
    <row r="4" spans="1:15" s="2" customFormat="1" ht="11.4">
      <c r="A4" s="259"/>
      <c r="B4" s="260"/>
      <c r="C4" s="260"/>
      <c r="D4" s="260"/>
      <c r="E4" s="260"/>
      <c r="F4" s="260"/>
      <c r="G4" s="260"/>
      <c r="H4" s="260"/>
      <c r="I4" s="264"/>
      <c r="J4" s="265"/>
      <c r="K4" s="265"/>
      <c r="L4" s="265"/>
      <c r="M4" s="265"/>
      <c r="N4" s="266"/>
    </row>
    <row r="5" spans="1:15" s="2" customFormat="1" ht="27" customHeight="1">
      <c r="A5" s="285" t="s">
        <v>5</v>
      </c>
      <c r="B5" s="286"/>
      <c r="C5" s="287"/>
      <c r="D5" s="287"/>
      <c r="E5" s="287"/>
      <c r="F5" s="287"/>
      <c r="G5" s="287"/>
      <c r="H5" s="287"/>
      <c r="I5" s="286" t="s">
        <v>6</v>
      </c>
      <c r="J5" s="286"/>
      <c r="K5" s="288"/>
      <c r="L5" s="288"/>
      <c r="M5" s="288"/>
      <c r="N5" s="289"/>
    </row>
    <row r="6" spans="1:15" ht="32.700000000000003" customHeight="1">
      <c r="A6" s="290" t="s">
        <v>7</v>
      </c>
      <c r="B6" s="291"/>
      <c r="C6" s="422"/>
      <c r="D6" s="422"/>
      <c r="E6" s="422"/>
      <c r="F6" s="422"/>
      <c r="G6" s="422"/>
      <c r="H6" s="422"/>
      <c r="I6" s="291" t="s">
        <v>8</v>
      </c>
      <c r="J6" s="291"/>
      <c r="K6" s="293"/>
      <c r="L6" s="294"/>
      <c r="M6" s="294"/>
      <c r="N6" s="295"/>
    </row>
    <row r="7" spans="1:15" ht="25.2" customHeight="1">
      <c r="A7" s="296" t="s">
        <v>9</v>
      </c>
      <c r="B7" s="297"/>
      <c r="C7" s="298" t="s">
        <v>148</v>
      </c>
      <c r="D7" s="299"/>
      <c r="E7" s="299"/>
      <c r="F7" s="299"/>
      <c r="G7" s="299"/>
      <c r="H7" s="299"/>
      <c r="I7" s="299"/>
      <c r="J7" s="299"/>
      <c r="K7" s="299"/>
      <c r="L7" s="299"/>
      <c r="M7" s="299"/>
      <c r="N7" s="300"/>
    </row>
    <row r="8" spans="1:15" ht="12.75" customHeight="1">
      <c r="A8" s="3"/>
      <c r="B8" s="4"/>
      <c r="C8" s="416" t="s">
        <v>149</v>
      </c>
      <c r="D8" s="417"/>
      <c r="E8" s="417"/>
      <c r="F8" s="417"/>
      <c r="G8" s="417"/>
      <c r="H8" s="417"/>
      <c r="I8" s="417"/>
      <c r="J8" s="417"/>
      <c r="K8" s="417"/>
      <c r="L8" s="417"/>
      <c r="M8" s="417"/>
      <c r="N8" s="418"/>
      <c r="O8" s="279"/>
    </row>
    <row r="9" spans="1:15" ht="12.75" customHeight="1">
      <c r="A9" s="5"/>
      <c r="B9" s="6"/>
      <c r="C9" s="416"/>
      <c r="D9" s="417"/>
      <c r="E9" s="417"/>
      <c r="F9" s="417"/>
      <c r="G9" s="417"/>
      <c r="H9" s="417"/>
      <c r="I9" s="417"/>
      <c r="J9" s="417"/>
      <c r="K9" s="417"/>
      <c r="L9" s="417"/>
      <c r="M9" s="417"/>
      <c r="N9" s="418"/>
      <c r="O9" s="280"/>
    </row>
    <row r="10" spans="1:15" ht="12.75" customHeight="1">
      <c r="A10" s="281" t="s">
        <v>10</v>
      </c>
      <c r="B10" s="282"/>
      <c r="C10" s="416"/>
      <c r="D10" s="417"/>
      <c r="E10" s="417"/>
      <c r="F10" s="417"/>
      <c r="G10" s="417"/>
      <c r="H10" s="417"/>
      <c r="I10" s="417"/>
      <c r="J10" s="417"/>
      <c r="K10" s="417"/>
      <c r="L10" s="417"/>
      <c r="M10" s="417"/>
      <c r="N10" s="418"/>
      <c r="O10" s="280"/>
    </row>
    <row r="11" spans="1:15" ht="12.75" customHeight="1">
      <c r="A11" s="281"/>
      <c r="B11" s="282"/>
      <c r="C11" s="416"/>
      <c r="D11" s="417"/>
      <c r="E11" s="417"/>
      <c r="F11" s="417"/>
      <c r="G11" s="417"/>
      <c r="H11" s="417"/>
      <c r="I11" s="417"/>
      <c r="J11" s="417"/>
      <c r="K11" s="417"/>
      <c r="L11" s="417"/>
      <c r="M11" s="417"/>
      <c r="N11" s="418"/>
      <c r="O11" s="280"/>
    </row>
    <row r="12" spans="1:15" ht="24" customHeight="1">
      <c r="A12" s="281"/>
      <c r="B12" s="282"/>
      <c r="C12" s="416"/>
      <c r="D12" s="417"/>
      <c r="E12" s="417"/>
      <c r="F12" s="417"/>
      <c r="G12" s="417"/>
      <c r="H12" s="417"/>
      <c r="I12" s="417"/>
      <c r="J12" s="417"/>
      <c r="K12" s="417"/>
      <c r="L12" s="417"/>
      <c r="M12" s="417"/>
      <c r="N12" s="418"/>
      <c r="O12" s="280"/>
    </row>
    <row r="13" spans="1:15" ht="12.75" customHeight="1">
      <c r="A13" s="281"/>
      <c r="B13" s="282"/>
      <c r="C13" s="416"/>
      <c r="D13" s="417"/>
      <c r="E13" s="417"/>
      <c r="F13" s="417"/>
      <c r="G13" s="417"/>
      <c r="H13" s="417"/>
      <c r="I13" s="417"/>
      <c r="J13" s="417"/>
      <c r="K13" s="417"/>
      <c r="L13" s="417"/>
      <c r="M13" s="417"/>
      <c r="N13" s="418"/>
      <c r="O13" s="280"/>
    </row>
    <row r="14" spans="1:15" ht="12.75" customHeight="1">
      <c r="A14" s="281"/>
      <c r="B14" s="282"/>
      <c r="C14" s="416"/>
      <c r="D14" s="417"/>
      <c r="E14" s="417"/>
      <c r="F14" s="417"/>
      <c r="G14" s="417"/>
      <c r="H14" s="417"/>
      <c r="I14" s="417"/>
      <c r="J14" s="417"/>
      <c r="K14" s="417"/>
      <c r="L14" s="417"/>
      <c r="M14" s="417"/>
      <c r="N14" s="418"/>
      <c r="O14" s="280"/>
    </row>
    <row r="15" spans="1:15" ht="12.75" customHeight="1">
      <c r="A15" s="281"/>
      <c r="B15" s="282"/>
      <c r="C15" s="416"/>
      <c r="D15" s="417"/>
      <c r="E15" s="417"/>
      <c r="F15" s="417"/>
      <c r="G15" s="417"/>
      <c r="H15" s="417"/>
      <c r="I15" s="417"/>
      <c r="J15" s="417"/>
      <c r="K15" s="417"/>
      <c r="L15" s="417"/>
      <c r="M15" s="417"/>
      <c r="N15" s="418"/>
      <c r="O15" s="280"/>
    </row>
    <row r="16" spans="1:15" ht="12.75" customHeight="1">
      <c r="A16" s="281"/>
      <c r="B16" s="282"/>
      <c r="C16" s="416"/>
      <c r="D16" s="417"/>
      <c r="E16" s="417"/>
      <c r="F16" s="417"/>
      <c r="G16" s="417"/>
      <c r="H16" s="417"/>
      <c r="I16" s="417"/>
      <c r="J16" s="417"/>
      <c r="K16" s="417"/>
      <c r="L16" s="417"/>
      <c r="M16" s="417"/>
      <c r="N16" s="418"/>
      <c r="O16" s="280"/>
    </row>
    <row r="17" spans="1:15" ht="4.95" customHeight="1">
      <c r="A17" s="281"/>
      <c r="B17" s="282"/>
      <c r="C17" s="416"/>
      <c r="D17" s="417"/>
      <c r="E17" s="417"/>
      <c r="F17" s="417"/>
      <c r="G17" s="417"/>
      <c r="H17" s="417"/>
      <c r="I17" s="417"/>
      <c r="J17" s="417"/>
      <c r="K17" s="417"/>
      <c r="L17" s="417"/>
      <c r="M17" s="417"/>
      <c r="N17" s="418"/>
      <c r="O17" s="280"/>
    </row>
    <row r="18" spans="1:15" ht="39.75" customHeight="1">
      <c r="A18" s="283"/>
      <c r="B18" s="284"/>
      <c r="C18" s="419"/>
      <c r="D18" s="420"/>
      <c r="E18" s="420"/>
      <c r="F18" s="420"/>
      <c r="G18" s="420"/>
      <c r="H18" s="420"/>
      <c r="I18" s="420"/>
      <c r="J18" s="420"/>
      <c r="K18" s="420"/>
      <c r="L18" s="420"/>
      <c r="M18" s="420"/>
      <c r="N18" s="421"/>
      <c r="O18" s="280"/>
    </row>
    <row r="19" spans="1:15" ht="12.75" customHeight="1">
      <c r="A19" s="7"/>
      <c r="B19" s="8"/>
      <c r="C19" s="267" t="s">
        <v>11</v>
      </c>
      <c r="D19" s="268"/>
      <c r="E19" s="268"/>
      <c r="F19" s="268"/>
      <c r="G19" s="268"/>
      <c r="H19" s="269"/>
      <c r="I19" s="273">
        <v>2023</v>
      </c>
      <c r="J19" s="274"/>
      <c r="K19" s="273">
        <v>2024</v>
      </c>
      <c r="L19" s="274"/>
      <c r="M19" s="275">
        <v>2025</v>
      </c>
      <c r="N19" s="276"/>
    </row>
    <row r="20" spans="1:15" ht="12.75" customHeight="1">
      <c r="A20" s="7"/>
      <c r="B20" s="8"/>
      <c r="C20" s="270"/>
      <c r="D20" s="271"/>
      <c r="E20" s="271"/>
      <c r="F20" s="271"/>
      <c r="G20" s="271"/>
      <c r="H20" s="272"/>
      <c r="I20" s="277" t="s">
        <v>12</v>
      </c>
      <c r="J20" s="277"/>
      <c r="K20" s="277"/>
      <c r="L20" s="277"/>
      <c r="M20" s="277"/>
      <c r="N20" s="278"/>
    </row>
    <row r="21" spans="1:15" ht="18.75" customHeight="1">
      <c r="A21" s="250" t="s">
        <v>13</v>
      </c>
      <c r="B21" s="251"/>
      <c r="C21" s="251"/>
      <c r="D21" s="251"/>
      <c r="E21" s="251"/>
      <c r="F21" s="251"/>
      <c r="G21" s="251"/>
      <c r="H21" s="251"/>
      <c r="I21" s="251"/>
      <c r="J21" s="251"/>
      <c r="K21" s="251"/>
      <c r="L21" s="251"/>
      <c r="M21" s="251"/>
      <c r="N21" s="252"/>
    </row>
    <row r="22" spans="1:15" ht="55.95" customHeight="1">
      <c r="A22" s="9">
        <f>IF(B22&lt;&gt;"",1,"")</f>
        <v>1</v>
      </c>
      <c r="B22" s="132" t="s">
        <v>150</v>
      </c>
      <c r="C22" s="133"/>
      <c r="D22" s="133"/>
      <c r="E22" s="133"/>
      <c r="F22" s="133"/>
      <c r="G22" s="134"/>
      <c r="H22" s="10">
        <v>5</v>
      </c>
      <c r="I22" s="132"/>
      <c r="J22" s="133"/>
      <c r="K22" s="133"/>
      <c r="L22" s="133"/>
      <c r="M22" s="133"/>
      <c r="N22" s="134"/>
    </row>
    <row r="23" spans="1:15" ht="30" customHeight="1">
      <c r="A23" s="11">
        <f>IF(B23&lt;&gt;"",A22+1,"")</f>
        <v>2</v>
      </c>
      <c r="B23" s="132" t="s">
        <v>151</v>
      </c>
      <c r="C23" s="133"/>
      <c r="D23" s="133"/>
      <c r="E23" s="133"/>
      <c r="F23" s="133"/>
      <c r="G23" s="134"/>
      <c r="H23" s="12">
        <v>6</v>
      </c>
      <c r="I23" s="132"/>
      <c r="J23" s="133"/>
      <c r="K23" s="133"/>
      <c r="L23" s="133"/>
      <c r="M23" s="133"/>
      <c r="N23" s="134"/>
    </row>
    <row r="24" spans="1:15" ht="39" customHeight="1">
      <c r="A24" s="11">
        <f>IF(B24&lt;&gt;"",A23+1,"")</f>
        <v>3</v>
      </c>
      <c r="B24" s="132" t="s">
        <v>152</v>
      </c>
      <c r="C24" s="133"/>
      <c r="D24" s="133"/>
      <c r="E24" s="133"/>
      <c r="F24" s="133"/>
      <c r="G24" s="134"/>
      <c r="H24" s="12">
        <v>7</v>
      </c>
      <c r="I24" s="132"/>
      <c r="J24" s="133"/>
      <c r="K24" s="133"/>
      <c r="L24" s="133"/>
      <c r="M24" s="133"/>
      <c r="N24" s="134"/>
    </row>
    <row r="25" spans="1:15" ht="36" customHeight="1" thickBot="1">
      <c r="A25" s="13">
        <v>4</v>
      </c>
      <c r="B25" s="132"/>
      <c r="C25" s="133"/>
      <c r="D25" s="133"/>
      <c r="E25" s="133"/>
      <c r="F25" s="133"/>
      <c r="G25" s="134"/>
      <c r="H25" s="14"/>
      <c r="I25" s="132"/>
      <c r="J25" s="133"/>
      <c r="K25" s="133"/>
      <c r="L25" s="133"/>
      <c r="M25" s="133"/>
      <c r="N25" s="134"/>
    </row>
    <row r="26" spans="1:15">
      <c r="A26" s="304" t="s">
        <v>14</v>
      </c>
      <c r="B26" s="305"/>
      <c r="C26" s="305"/>
      <c r="D26" s="305"/>
      <c r="E26" s="305"/>
      <c r="F26" s="305"/>
      <c r="G26" s="305"/>
      <c r="H26" s="305"/>
      <c r="I26" s="305"/>
      <c r="J26" s="305"/>
      <c r="K26" s="305"/>
      <c r="L26" s="305"/>
      <c r="M26" s="305"/>
      <c r="N26" s="306"/>
    </row>
    <row r="27" spans="1:15" ht="14.25" customHeight="1">
      <c r="A27" s="141" t="s">
        <v>15</v>
      </c>
      <c r="B27" s="142"/>
      <c r="C27" s="142"/>
      <c r="D27" s="142"/>
      <c r="E27" s="142"/>
      <c r="F27" s="142"/>
      <c r="G27" s="143" t="s">
        <v>16</v>
      </c>
      <c r="H27" s="144"/>
      <c r="I27" s="143" t="s">
        <v>17</v>
      </c>
      <c r="J27" s="144"/>
      <c r="K27" s="143" t="s">
        <v>18</v>
      </c>
      <c r="L27" s="144"/>
      <c r="M27" s="15">
        <v>2024</v>
      </c>
      <c r="N27" s="16">
        <v>2025</v>
      </c>
    </row>
    <row r="28" spans="1:15" ht="25.5" customHeight="1">
      <c r="A28" s="148" t="s">
        <v>153</v>
      </c>
      <c r="B28" s="149"/>
      <c r="C28" s="149"/>
      <c r="D28" s="149"/>
      <c r="E28" s="149"/>
      <c r="F28" s="150"/>
      <c r="G28" s="155" t="s">
        <v>142</v>
      </c>
      <c r="H28" s="156"/>
      <c r="I28" s="153"/>
      <c r="J28" s="154"/>
      <c r="K28" s="155"/>
      <c r="L28" s="156"/>
      <c r="M28" s="17"/>
      <c r="N28" s="18"/>
    </row>
    <row r="29" spans="1:15" ht="25.5" customHeight="1">
      <c r="A29" s="148" t="s">
        <v>154</v>
      </c>
      <c r="B29" s="149"/>
      <c r="C29" s="149"/>
      <c r="D29" s="149"/>
      <c r="E29" s="149"/>
      <c r="F29" s="150"/>
      <c r="G29" s="155" t="s">
        <v>142</v>
      </c>
      <c r="H29" s="156"/>
      <c r="I29" s="153"/>
      <c r="J29" s="154"/>
      <c r="K29" s="155"/>
      <c r="L29" s="156"/>
      <c r="M29" s="17"/>
      <c r="N29" s="18"/>
    </row>
    <row r="30" spans="1:15" ht="25.5" customHeight="1">
      <c r="A30" s="148" t="s">
        <v>155</v>
      </c>
      <c r="B30" s="149"/>
      <c r="C30" s="149"/>
      <c r="D30" s="149"/>
      <c r="E30" s="149"/>
      <c r="F30" s="150"/>
      <c r="G30" s="312">
        <v>45291</v>
      </c>
      <c r="H30" s="156"/>
      <c r="I30" s="153"/>
      <c r="J30" s="154"/>
      <c r="K30" s="155"/>
      <c r="L30" s="156"/>
      <c r="M30" s="17"/>
      <c r="N30" s="18"/>
    </row>
    <row r="31" spans="1:15" ht="25.5" customHeight="1">
      <c r="A31" s="148"/>
      <c r="B31" s="149"/>
      <c r="C31" s="149"/>
      <c r="D31" s="149"/>
      <c r="E31" s="149"/>
      <c r="F31" s="150"/>
      <c r="G31" s="155"/>
      <c r="H31" s="156"/>
      <c r="I31" s="153"/>
      <c r="J31" s="154"/>
      <c r="K31" s="155"/>
      <c r="L31" s="156"/>
      <c r="M31" s="17"/>
      <c r="N31" s="18"/>
    </row>
    <row r="32" spans="1:15" ht="25.5" customHeight="1">
      <c r="A32" s="148"/>
      <c r="B32" s="149"/>
      <c r="C32" s="149"/>
      <c r="D32" s="149"/>
      <c r="E32" s="149"/>
      <c r="F32" s="150"/>
      <c r="G32" s="155"/>
      <c r="H32" s="156"/>
      <c r="I32" s="153"/>
      <c r="J32" s="154"/>
      <c r="K32" s="155"/>
      <c r="L32" s="156"/>
      <c r="M32" s="17"/>
      <c r="N32" s="18"/>
    </row>
    <row r="33" spans="1:15" ht="14.7" customHeight="1">
      <c r="A33" s="148"/>
      <c r="B33" s="149"/>
      <c r="C33" s="149"/>
      <c r="D33" s="149"/>
      <c r="E33" s="149"/>
      <c r="F33" s="150"/>
      <c r="G33" s="155"/>
      <c r="H33" s="156"/>
      <c r="I33" s="153"/>
      <c r="J33" s="154"/>
      <c r="K33" s="155"/>
      <c r="L33" s="156"/>
      <c r="M33" s="17"/>
      <c r="N33" s="18"/>
    </row>
    <row r="34" spans="1:15">
      <c r="A34" s="158"/>
      <c r="B34" s="159"/>
      <c r="C34" s="159"/>
      <c r="D34" s="159"/>
      <c r="E34" s="159"/>
      <c r="F34" s="160"/>
      <c r="G34" s="155"/>
      <c r="H34" s="156"/>
      <c r="I34" s="153"/>
      <c r="J34" s="154"/>
      <c r="K34" s="155"/>
      <c r="L34" s="156"/>
      <c r="M34" s="17"/>
      <c r="N34" s="18"/>
    </row>
    <row r="35" spans="1:15">
      <c r="A35" s="141" t="s">
        <v>19</v>
      </c>
      <c r="B35" s="142"/>
      <c r="C35" s="142"/>
      <c r="D35" s="142"/>
      <c r="E35" s="142"/>
      <c r="F35" s="142"/>
      <c r="G35" s="143" t="s">
        <v>16</v>
      </c>
      <c r="H35" s="144"/>
      <c r="I35" s="143" t="s">
        <v>17</v>
      </c>
      <c r="J35" s="144"/>
      <c r="K35" s="143" t="s">
        <v>18</v>
      </c>
      <c r="L35" s="144"/>
      <c r="M35" s="15">
        <v>2024</v>
      </c>
      <c r="N35" s="16">
        <v>2025</v>
      </c>
    </row>
    <row r="36" spans="1:15">
      <c r="A36" s="161" t="s">
        <v>20</v>
      </c>
      <c r="B36" s="162"/>
      <c r="C36" s="162"/>
      <c r="D36" s="162"/>
      <c r="E36" s="162"/>
      <c r="F36" s="163"/>
      <c r="G36" s="164">
        <v>1</v>
      </c>
      <c r="H36" s="165"/>
      <c r="I36" s="166"/>
      <c r="J36" s="167"/>
      <c r="K36" s="168"/>
      <c r="L36" s="165"/>
      <c r="M36" s="19"/>
      <c r="N36" s="20"/>
    </row>
    <row r="37" spans="1:15" ht="16.2" customHeight="1">
      <c r="A37" s="148"/>
      <c r="B37" s="149"/>
      <c r="C37" s="149"/>
      <c r="D37" s="149"/>
      <c r="E37" s="149"/>
      <c r="F37" s="150"/>
      <c r="G37" s="312"/>
      <c r="H37" s="313"/>
      <c r="I37" s="153"/>
      <c r="J37" s="154"/>
      <c r="K37" s="155"/>
      <c r="L37" s="156"/>
      <c r="M37" s="17"/>
      <c r="N37" s="18"/>
    </row>
    <row r="38" spans="1:15">
      <c r="A38" s="158"/>
      <c r="B38" s="159"/>
      <c r="C38" s="159"/>
      <c r="D38" s="159"/>
      <c r="E38" s="159"/>
      <c r="F38" s="160"/>
      <c r="G38" s="312"/>
      <c r="H38" s="156"/>
      <c r="I38" s="153"/>
      <c r="J38" s="154"/>
      <c r="K38" s="155"/>
      <c r="L38" s="156"/>
      <c r="M38" s="17"/>
      <c r="N38" s="18"/>
    </row>
    <row r="39" spans="1:15">
      <c r="A39" s="141" t="s">
        <v>22</v>
      </c>
      <c r="B39" s="142"/>
      <c r="C39" s="142"/>
      <c r="D39" s="142"/>
      <c r="E39" s="142"/>
      <c r="F39" s="142"/>
      <c r="G39" s="143" t="s">
        <v>16</v>
      </c>
      <c r="H39" s="144"/>
      <c r="I39" s="143" t="s">
        <v>17</v>
      </c>
      <c r="J39" s="144"/>
      <c r="K39" s="143" t="s">
        <v>18</v>
      </c>
      <c r="L39" s="144"/>
      <c r="M39" s="15">
        <v>2024</v>
      </c>
      <c r="N39" s="16">
        <v>2025</v>
      </c>
    </row>
    <row r="40" spans="1:15" ht="15.75" customHeight="1">
      <c r="A40" s="148"/>
      <c r="B40" s="149"/>
      <c r="C40" s="149"/>
      <c r="D40" s="149"/>
      <c r="E40" s="149"/>
      <c r="F40" s="150"/>
      <c r="G40" s="412"/>
      <c r="H40" s="413"/>
      <c r="I40" s="153"/>
      <c r="J40" s="154"/>
      <c r="K40" s="155"/>
      <c r="L40" s="156"/>
      <c r="M40" s="17"/>
      <c r="N40" s="18"/>
      <c r="O40" s="60"/>
    </row>
    <row r="41" spans="1:15" ht="15.75" customHeight="1">
      <c r="A41" s="148"/>
      <c r="B41" s="149"/>
      <c r="C41" s="149"/>
      <c r="D41" s="149"/>
      <c r="E41" s="149"/>
      <c r="F41" s="150"/>
      <c r="G41" s="155"/>
      <c r="H41" s="156"/>
      <c r="I41" s="153"/>
      <c r="J41" s="154"/>
      <c r="K41" s="155"/>
      <c r="L41" s="156"/>
      <c r="M41" s="17"/>
      <c r="N41" s="18"/>
    </row>
    <row r="42" spans="1:15">
      <c r="A42" s="141" t="s">
        <v>23</v>
      </c>
      <c r="B42" s="142"/>
      <c r="C42" s="142"/>
      <c r="D42" s="142"/>
      <c r="E42" s="142"/>
      <c r="F42" s="142"/>
      <c r="G42" s="143" t="s">
        <v>16</v>
      </c>
      <c r="H42" s="144"/>
      <c r="I42" s="143" t="s">
        <v>17</v>
      </c>
      <c r="J42" s="144"/>
      <c r="K42" s="143" t="s">
        <v>18</v>
      </c>
      <c r="L42" s="144"/>
      <c r="M42" s="15">
        <v>2024</v>
      </c>
      <c r="N42" s="16">
        <v>2025</v>
      </c>
    </row>
    <row r="43" spans="1:15" ht="15.6" customHeight="1">
      <c r="A43" s="148"/>
      <c r="B43" s="149"/>
      <c r="C43" s="149"/>
      <c r="D43" s="149"/>
      <c r="E43" s="149"/>
      <c r="F43" s="150"/>
      <c r="G43" s="414" t="s">
        <v>143</v>
      </c>
      <c r="H43" s="415"/>
      <c r="I43" s="153"/>
      <c r="J43" s="154"/>
      <c r="K43" s="155"/>
      <c r="L43" s="156"/>
      <c r="M43" s="17"/>
      <c r="N43" s="18"/>
    </row>
    <row r="44" spans="1:15" ht="13.8" thickBot="1">
      <c r="A44" s="335"/>
      <c r="B44" s="336"/>
      <c r="C44" s="336"/>
      <c r="D44" s="336"/>
      <c r="E44" s="336"/>
      <c r="F44" s="337"/>
      <c r="G44" s="330"/>
      <c r="H44" s="331"/>
      <c r="I44" s="338"/>
      <c r="J44" s="337"/>
      <c r="K44" s="330"/>
      <c r="L44" s="331"/>
      <c r="M44" s="21"/>
      <c r="N44" s="22"/>
    </row>
    <row r="46" spans="1:15" hidden="1">
      <c r="A46" s="332" t="s">
        <v>24</v>
      </c>
      <c r="B46" s="333"/>
      <c r="C46" s="333"/>
      <c r="D46" s="333"/>
      <c r="E46" s="333"/>
      <c r="F46" s="333"/>
      <c r="G46" s="333"/>
      <c r="H46" s="333"/>
      <c r="I46" s="333"/>
      <c r="J46" s="333"/>
      <c r="K46" s="333"/>
      <c r="L46" s="333"/>
      <c r="M46" s="333"/>
      <c r="N46" s="334"/>
    </row>
    <row r="47" spans="1:15" ht="39.75" hidden="1" customHeight="1" thickBot="1">
      <c r="A47" s="297" t="s">
        <v>25</v>
      </c>
      <c r="B47" s="297"/>
      <c r="C47" s="23" t="s">
        <v>26</v>
      </c>
      <c r="D47" s="23" t="s">
        <v>27</v>
      </c>
      <c r="E47" s="23" t="s">
        <v>28</v>
      </c>
      <c r="F47" s="23" t="s">
        <v>29</v>
      </c>
      <c r="G47" s="23" t="s">
        <v>30</v>
      </c>
      <c r="H47" s="23" t="s">
        <v>31</v>
      </c>
      <c r="I47" s="23" t="s">
        <v>32</v>
      </c>
      <c r="J47" s="23" t="s">
        <v>33</v>
      </c>
      <c r="K47" s="23" t="s">
        <v>34</v>
      </c>
      <c r="L47" s="23" t="s">
        <v>35</v>
      </c>
      <c r="M47" s="23" t="s">
        <v>36</v>
      </c>
      <c r="N47" s="23" t="s">
        <v>37</v>
      </c>
    </row>
    <row r="48" spans="1:15" ht="12" hidden="1" customHeight="1">
      <c r="A48" s="326">
        <f>IF(A22&gt;0,A22,"")</f>
        <v>1</v>
      </c>
      <c r="B48" s="327"/>
      <c r="C48" s="25" t="s">
        <v>12</v>
      </c>
      <c r="D48" s="25" t="s">
        <v>12</v>
      </c>
      <c r="E48" s="25" t="s">
        <v>12</v>
      </c>
      <c r="F48" s="25" t="s">
        <v>12</v>
      </c>
      <c r="G48" s="25" t="s">
        <v>38</v>
      </c>
      <c r="H48" s="26" t="s">
        <v>38</v>
      </c>
      <c r="I48" s="25"/>
      <c r="J48" s="25"/>
      <c r="K48" s="25"/>
      <c r="L48" s="25"/>
      <c r="M48" s="25"/>
      <c r="N48" s="26"/>
      <c r="O48" s="24"/>
    </row>
    <row r="49" spans="1:14" ht="12" hidden="1" customHeight="1" thickBot="1">
      <c r="A49" s="328"/>
      <c r="B49" s="329"/>
      <c r="C49" s="24"/>
      <c r="D49" s="24"/>
      <c r="E49" s="24"/>
      <c r="F49" s="24"/>
      <c r="G49" s="24"/>
      <c r="H49" s="24"/>
      <c r="I49" s="24"/>
      <c r="J49" s="24"/>
      <c r="K49" s="24"/>
      <c r="L49" s="24"/>
      <c r="M49" s="24"/>
      <c r="N49" s="24"/>
    </row>
    <row r="50" spans="1:14" ht="12" hidden="1" customHeight="1">
      <c r="A50" s="326">
        <f>IF(A23&gt;0,A23,"")</f>
        <v>2</v>
      </c>
      <c r="B50" s="327"/>
      <c r="C50" s="25" t="s">
        <v>12</v>
      </c>
      <c r="D50" s="25" t="s">
        <v>12</v>
      </c>
      <c r="E50" s="25" t="s">
        <v>12</v>
      </c>
      <c r="F50" s="25" t="s">
        <v>12</v>
      </c>
      <c r="G50" s="25" t="s">
        <v>12</v>
      </c>
      <c r="H50" s="25" t="s">
        <v>12</v>
      </c>
      <c r="I50" s="25"/>
      <c r="J50" s="25"/>
      <c r="K50" s="25"/>
      <c r="L50" s="25"/>
      <c r="M50" s="25"/>
      <c r="N50" s="26"/>
    </row>
    <row r="51" spans="1:14" ht="12" hidden="1" customHeight="1" thickBot="1">
      <c r="A51" s="328"/>
      <c r="B51" s="329"/>
      <c r="C51" s="24"/>
      <c r="D51" s="24"/>
      <c r="E51" s="24"/>
      <c r="F51" s="24"/>
      <c r="G51" s="24"/>
      <c r="H51" s="24"/>
      <c r="I51" s="24"/>
      <c r="J51" s="24"/>
      <c r="K51" s="24"/>
      <c r="L51" s="24"/>
      <c r="M51" s="24"/>
      <c r="N51" s="24"/>
    </row>
    <row r="52" spans="1:14" ht="12" hidden="1" customHeight="1">
      <c r="A52" s="326">
        <f>IF(A24&gt;0,A24,"")</f>
        <v>3</v>
      </c>
      <c r="B52" s="327"/>
      <c r="C52" s="25"/>
      <c r="D52" s="25"/>
      <c r="E52" s="25"/>
      <c r="F52" s="25"/>
      <c r="G52" s="25"/>
      <c r="H52" s="26"/>
      <c r="I52" s="26" t="s">
        <v>12</v>
      </c>
      <c r="J52" s="26" t="s">
        <v>12</v>
      </c>
      <c r="K52" s="26" t="s">
        <v>12</v>
      </c>
      <c r="L52" s="25" t="s">
        <v>12</v>
      </c>
      <c r="M52" s="25" t="s">
        <v>12</v>
      </c>
      <c r="N52" s="25" t="s">
        <v>12</v>
      </c>
    </row>
    <row r="53" spans="1:14" ht="12" hidden="1" customHeight="1" thickBot="1">
      <c r="A53" s="328"/>
      <c r="B53" s="329"/>
      <c r="C53" s="24"/>
      <c r="D53" s="24"/>
      <c r="E53" s="24"/>
      <c r="F53" s="24"/>
      <c r="G53" s="24"/>
      <c r="H53" s="24"/>
      <c r="I53" s="24"/>
      <c r="J53" s="24"/>
      <c r="K53" s="24"/>
      <c r="L53" s="24"/>
      <c r="M53" s="24"/>
      <c r="N53" s="24"/>
    </row>
    <row r="54" spans="1:14" ht="12" hidden="1" customHeight="1">
      <c r="A54" s="326">
        <f>IF(A25&gt;0,A25,"")</f>
        <v>4</v>
      </c>
      <c r="B54" s="327"/>
      <c r="C54" s="25"/>
      <c r="D54" s="25"/>
      <c r="E54" s="25"/>
      <c r="F54" s="25"/>
      <c r="G54" s="25"/>
      <c r="H54" s="26"/>
      <c r="I54" s="26" t="s">
        <v>12</v>
      </c>
      <c r="J54" s="26" t="s">
        <v>12</v>
      </c>
      <c r="K54" s="26" t="s">
        <v>12</v>
      </c>
      <c r="L54" s="25" t="s">
        <v>12</v>
      </c>
      <c r="M54" s="25" t="s">
        <v>12</v>
      </c>
      <c r="N54" s="25" t="s">
        <v>12</v>
      </c>
    </row>
    <row r="55" spans="1:14" ht="12" hidden="1" customHeight="1" thickBot="1">
      <c r="A55" s="328"/>
      <c r="B55" s="329"/>
      <c r="C55" s="63"/>
      <c r="D55" s="63"/>
      <c r="E55" s="63"/>
      <c r="F55" s="24"/>
      <c r="G55" s="24"/>
      <c r="H55" s="24"/>
      <c r="I55" s="24"/>
      <c r="J55" s="24"/>
      <c r="K55" s="24"/>
      <c r="L55" s="24"/>
      <c r="M55" s="24"/>
      <c r="N55" s="24"/>
    </row>
    <row r="56" spans="1:14" ht="12" hidden="1" customHeight="1">
      <c r="A56" s="326">
        <f>IF(H22&gt;0,H22,"")</f>
        <v>5</v>
      </c>
      <c r="B56" s="327"/>
      <c r="C56" s="24"/>
      <c r="D56" s="24"/>
      <c r="E56" s="24"/>
      <c r="F56" s="25"/>
      <c r="G56" s="25"/>
      <c r="H56" s="26"/>
      <c r="I56" s="26" t="s">
        <v>12</v>
      </c>
      <c r="J56" s="26" t="s">
        <v>12</v>
      </c>
      <c r="K56" s="26" t="s">
        <v>12</v>
      </c>
      <c r="L56" s="25" t="s">
        <v>12</v>
      </c>
      <c r="M56" s="25" t="s">
        <v>12</v>
      </c>
      <c r="N56" s="25" t="s">
        <v>12</v>
      </c>
    </row>
    <row r="57" spans="1:14" ht="12" hidden="1" customHeight="1" thickBot="1">
      <c r="A57" s="328"/>
      <c r="B57" s="329"/>
      <c r="C57" s="24"/>
      <c r="D57" s="24"/>
      <c r="E57" s="24"/>
      <c r="F57" s="24"/>
      <c r="G57" s="24"/>
      <c r="H57" s="24"/>
      <c r="I57" s="24"/>
      <c r="J57" s="24"/>
      <c r="K57" s="24"/>
      <c r="L57" s="24"/>
      <c r="M57" s="24"/>
      <c r="N57" s="24"/>
    </row>
    <row r="58" spans="1:14" ht="12" hidden="1" customHeight="1">
      <c r="A58" s="326">
        <v>6</v>
      </c>
      <c r="B58" s="327"/>
      <c r="C58" s="25"/>
      <c r="D58" s="25"/>
      <c r="E58" s="25"/>
      <c r="F58" s="25"/>
      <c r="G58" s="25"/>
      <c r="H58" s="26"/>
      <c r="I58" s="26"/>
      <c r="J58" s="26"/>
      <c r="K58" s="26"/>
      <c r="L58" s="25"/>
      <c r="M58" s="25"/>
      <c r="N58" s="25"/>
    </row>
    <row r="59" spans="1:14" ht="12" hidden="1" customHeight="1" thickBot="1">
      <c r="A59" s="328"/>
      <c r="B59" s="329"/>
      <c r="C59" s="24"/>
      <c r="D59" s="24"/>
      <c r="E59" s="24"/>
      <c r="F59" s="24"/>
      <c r="G59" s="24"/>
      <c r="H59" s="24"/>
      <c r="I59" s="24"/>
      <c r="J59" s="24"/>
      <c r="K59" s="24"/>
      <c r="L59" s="24"/>
      <c r="M59" s="24"/>
      <c r="N59" s="24"/>
    </row>
    <row r="60" spans="1:14" ht="12" hidden="1" customHeight="1">
      <c r="A60" s="326">
        <v>7</v>
      </c>
      <c r="B60" s="327"/>
      <c r="C60" s="26"/>
      <c r="D60" s="26"/>
      <c r="E60" s="26"/>
      <c r="F60" s="26"/>
      <c r="G60" s="25"/>
      <c r="H60" s="25"/>
      <c r="I60" s="25"/>
      <c r="J60" s="26"/>
      <c r="K60" s="26"/>
      <c r="L60" s="25"/>
      <c r="M60" s="25"/>
      <c r="N60" s="25"/>
    </row>
    <row r="61" spans="1:14" ht="12" hidden="1" customHeight="1" thickBot="1">
      <c r="A61" s="328"/>
      <c r="B61" s="329"/>
      <c r="C61" s="24"/>
      <c r="D61" s="24"/>
      <c r="E61" s="24"/>
      <c r="F61" s="24"/>
      <c r="G61" s="24"/>
      <c r="H61" s="24"/>
      <c r="I61" s="24"/>
      <c r="J61" s="24"/>
      <c r="K61" s="24"/>
      <c r="L61" s="24"/>
      <c r="M61" s="24"/>
      <c r="N61" s="24"/>
    </row>
    <row r="62" spans="1:14" ht="12" hidden="1" customHeight="1">
      <c r="A62" s="409">
        <v>8</v>
      </c>
      <c r="B62" s="410"/>
      <c r="C62" s="25"/>
      <c r="D62" s="25"/>
      <c r="E62" s="25"/>
      <c r="F62" s="25"/>
      <c r="G62" s="25"/>
      <c r="H62" s="26"/>
      <c r="I62" s="26"/>
      <c r="J62" s="26"/>
      <c r="K62" s="26"/>
      <c r="L62" s="25"/>
      <c r="M62" s="25"/>
      <c r="N62" s="25"/>
    </row>
    <row r="63" spans="1:14" ht="12" hidden="1" customHeight="1">
      <c r="A63" s="411"/>
      <c r="B63" s="284"/>
      <c r="C63" s="59"/>
      <c r="D63" s="59"/>
      <c r="E63" s="59"/>
      <c r="F63" s="59"/>
      <c r="G63" s="59"/>
      <c r="H63" s="59"/>
      <c r="I63" s="59"/>
      <c r="J63" s="59"/>
      <c r="K63" s="59"/>
      <c r="L63" s="59"/>
      <c r="M63" s="59"/>
      <c r="N63" s="59"/>
    </row>
    <row r="64" spans="1:14" ht="12" hidden="1" customHeight="1"/>
    <row r="65" spans="1:14" ht="12" hidden="1" customHeight="1">
      <c r="A65" s="340" t="s">
        <v>39</v>
      </c>
      <c r="B65" s="341"/>
      <c r="C65" s="341"/>
      <c r="D65" s="341"/>
      <c r="E65" s="342"/>
      <c r="F65" s="342"/>
      <c r="G65" s="343"/>
      <c r="H65" s="332" t="s">
        <v>39</v>
      </c>
      <c r="I65" s="333"/>
      <c r="J65" s="333"/>
      <c r="K65" s="333"/>
      <c r="L65" s="342"/>
      <c r="M65" s="342"/>
      <c r="N65" s="343"/>
    </row>
    <row r="66" spans="1:14" ht="12" hidden="1" customHeight="1">
      <c r="A66" s="297" t="s">
        <v>40</v>
      </c>
      <c r="B66" s="297"/>
      <c r="C66" s="297"/>
      <c r="D66" s="297"/>
      <c r="E66" s="297"/>
      <c r="F66" s="339"/>
      <c r="G66" s="339"/>
      <c r="H66" s="297" t="s">
        <v>40</v>
      </c>
      <c r="I66" s="297"/>
      <c r="J66" s="297"/>
      <c r="K66" s="297"/>
      <c r="L66" s="297"/>
      <c r="M66" s="339"/>
      <c r="N66" s="339"/>
    </row>
    <row r="67" spans="1:14" ht="12" hidden="1" customHeight="1">
      <c r="A67" s="297" t="s">
        <v>41</v>
      </c>
      <c r="B67" s="297"/>
      <c r="C67" s="297"/>
      <c r="D67" s="297"/>
      <c r="E67" s="297"/>
      <c r="F67" s="339"/>
      <c r="G67" s="339"/>
      <c r="H67" s="297" t="s">
        <v>41</v>
      </c>
      <c r="I67" s="297"/>
      <c r="J67" s="297"/>
      <c r="K67" s="297"/>
      <c r="L67" s="297"/>
      <c r="M67" s="339"/>
      <c r="N67" s="339"/>
    </row>
    <row r="68" spans="1:14" hidden="1">
      <c r="A68" s="340" t="s">
        <v>39</v>
      </c>
      <c r="B68" s="341"/>
      <c r="C68" s="341"/>
      <c r="D68" s="341"/>
      <c r="E68" s="342"/>
      <c r="F68" s="342"/>
      <c r="G68" s="343"/>
      <c r="H68" s="332" t="s">
        <v>42</v>
      </c>
      <c r="I68" s="333"/>
      <c r="J68" s="333"/>
      <c r="K68" s="333"/>
      <c r="L68" s="342"/>
      <c r="M68" s="342"/>
      <c r="N68" s="343"/>
    </row>
    <row r="69" spans="1:14" hidden="1">
      <c r="A69" s="297" t="s">
        <v>40</v>
      </c>
      <c r="B69" s="297"/>
      <c r="C69" s="297"/>
      <c r="D69" s="297"/>
      <c r="E69" s="297"/>
      <c r="F69" s="339"/>
      <c r="G69" s="339"/>
      <c r="H69" s="297" t="s">
        <v>40</v>
      </c>
      <c r="I69" s="297"/>
      <c r="J69" s="297"/>
      <c r="K69" s="297"/>
      <c r="L69" s="297"/>
      <c r="M69" s="339"/>
      <c r="N69" s="339"/>
    </row>
    <row r="70" spans="1:14" ht="25.5" hidden="1" customHeight="1">
      <c r="A70" s="297" t="s">
        <v>41</v>
      </c>
      <c r="B70" s="297"/>
      <c r="C70" s="297"/>
      <c r="D70" s="297"/>
      <c r="E70" s="297"/>
      <c r="F70" s="339"/>
      <c r="G70" s="339"/>
      <c r="H70" s="297" t="s">
        <v>41</v>
      </c>
      <c r="I70" s="297"/>
      <c r="J70" s="297"/>
      <c r="K70" s="297"/>
      <c r="L70" s="297"/>
      <c r="M70" s="339"/>
      <c r="N70" s="339"/>
    </row>
    <row r="71" spans="1:14" ht="25.5" hidden="1" customHeight="1"/>
    <row r="72" spans="1:14" ht="15.75" hidden="1" customHeight="1">
      <c r="A72" s="344" t="s">
        <v>43</v>
      </c>
      <c r="B72" s="344"/>
      <c r="C72" s="344"/>
      <c r="D72" s="344"/>
      <c r="E72" s="344"/>
      <c r="F72" s="344"/>
      <c r="G72" s="344"/>
      <c r="H72" s="344" t="s">
        <v>43</v>
      </c>
      <c r="I72" s="344"/>
      <c r="J72" s="344"/>
      <c r="K72" s="344"/>
      <c r="L72" s="344"/>
      <c r="M72" s="344"/>
      <c r="N72" s="344"/>
    </row>
    <row r="73" spans="1:14" ht="25.5" hidden="1" customHeight="1">
      <c r="A73" s="297" t="s">
        <v>44</v>
      </c>
      <c r="B73" s="297"/>
      <c r="C73" s="345"/>
      <c r="D73" s="346"/>
      <c r="E73" s="346"/>
      <c r="F73" s="346"/>
      <c r="G73" s="347"/>
      <c r="H73" s="297" t="s">
        <v>45</v>
      </c>
      <c r="I73" s="297"/>
      <c r="J73" s="345"/>
      <c r="K73" s="346"/>
      <c r="L73" s="346"/>
      <c r="M73" s="346"/>
      <c r="N73" s="347"/>
    </row>
    <row r="74" spans="1:14" ht="25.5" hidden="1" customHeight="1">
      <c r="A74" s="297"/>
      <c r="B74" s="297"/>
      <c r="C74" s="348"/>
      <c r="D74" s="349"/>
      <c r="E74" s="349"/>
      <c r="F74" s="349"/>
      <c r="G74" s="350"/>
      <c r="H74" s="297"/>
      <c r="I74" s="297"/>
      <c r="J74" s="348"/>
      <c r="K74" s="349"/>
      <c r="L74" s="349"/>
      <c r="M74" s="349"/>
      <c r="N74" s="350"/>
    </row>
    <row r="75" spans="1:14" hidden="1">
      <c r="A75" s="297"/>
      <c r="B75" s="297"/>
      <c r="C75" s="351"/>
      <c r="D75" s="352"/>
      <c r="E75" s="352"/>
      <c r="F75" s="352"/>
      <c r="G75" s="353"/>
      <c r="H75" s="297"/>
      <c r="I75" s="297"/>
      <c r="J75" s="351"/>
      <c r="K75" s="352"/>
      <c r="L75" s="352"/>
      <c r="M75" s="352"/>
      <c r="N75" s="353"/>
    </row>
    <row r="76" spans="1:14" hidden="1">
      <c r="A76" s="297" t="s">
        <v>46</v>
      </c>
      <c r="B76" s="297"/>
      <c r="C76" s="345"/>
      <c r="D76" s="346"/>
      <c r="E76" s="346"/>
      <c r="F76" s="346"/>
      <c r="G76" s="347"/>
      <c r="H76" s="297" t="s">
        <v>46</v>
      </c>
      <c r="I76" s="297"/>
      <c r="J76" s="345"/>
      <c r="K76" s="346"/>
      <c r="L76" s="346"/>
      <c r="M76" s="346"/>
      <c r="N76" s="347"/>
    </row>
    <row r="77" spans="1:14" ht="18" hidden="1" customHeight="1">
      <c r="A77" s="297"/>
      <c r="B77" s="297"/>
      <c r="C77" s="348"/>
      <c r="D77" s="349"/>
      <c r="E77" s="349"/>
      <c r="F77" s="349"/>
      <c r="G77" s="350"/>
      <c r="H77" s="297"/>
      <c r="I77" s="297"/>
      <c r="J77" s="348"/>
      <c r="K77" s="349"/>
      <c r="L77" s="349"/>
      <c r="M77" s="349"/>
      <c r="N77" s="350"/>
    </row>
    <row r="78" spans="1:14" ht="18" hidden="1" customHeight="1">
      <c r="A78" s="297"/>
      <c r="B78" s="297"/>
      <c r="C78" s="351"/>
      <c r="D78" s="352"/>
      <c r="E78" s="352"/>
      <c r="F78" s="352"/>
      <c r="G78" s="353"/>
      <c r="H78" s="297"/>
      <c r="I78" s="297"/>
      <c r="J78" s="351"/>
      <c r="K78" s="352"/>
      <c r="L78" s="352"/>
      <c r="M78" s="352"/>
      <c r="N78" s="353"/>
    </row>
    <row r="79" spans="1:14" ht="18" hidden="1" customHeight="1">
      <c r="A79" s="344" t="s">
        <v>47</v>
      </c>
      <c r="B79" s="344"/>
      <c r="C79" s="344"/>
      <c r="D79" s="344"/>
      <c r="E79" s="344"/>
      <c r="F79" s="344"/>
      <c r="G79" s="344"/>
      <c r="H79" s="344" t="s">
        <v>47</v>
      </c>
      <c r="I79" s="344"/>
      <c r="J79" s="344"/>
      <c r="K79" s="344"/>
      <c r="L79" s="344"/>
      <c r="M79" s="344"/>
      <c r="N79" s="344"/>
    </row>
    <row r="80" spans="1:14" ht="18" hidden="1" customHeight="1">
      <c r="A80" s="297" t="s">
        <v>48</v>
      </c>
      <c r="B80" s="297"/>
      <c r="C80" s="345"/>
      <c r="D80" s="346"/>
      <c r="E80" s="346"/>
      <c r="F80" s="346"/>
      <c r="G80" s="347"/>
      <c r="H80" s="297" t="s">
        <v>49</v>
      </c>
      <c r="I80" s="297"/>
      <c r="J80" s="345"/>
      <c r="K80" s="346"/>
      <c r="L80" s="346"/>
      <c r="M80" s="346"/>
      <c r="N80" s="347"/>
    </row>
    <row r="81" spans="1:14" ht="18" hidden="1" customHeight="1">
      <c r="A81" s="297"/>
      <c r="B81" s="297"/>
      <c r="C81" s="348"/>
      <c r="D81" s="349"/>
      <c r="E81" s="349"/>
      <c r="F81" s="349"/>
      <c r="G81" s="350"/>
      <c r="H81" s="297"/>
      <c r="I81" s="297"/>
      <c r="J81" s="348"/>
      <c r="K81" s="349"/>
      <c r="L81" s="349"/>
      <c r="M81" s="349"/>
      <c r="N81" s="350"/>
    </row>
    <row r="82" spans="1:14" ht="18" hidden="1" customHeight="1">
      <c r="A82" s="297"/>
      <c r="B82" s="297"/>
      <c r="C82" s="351"/>
      <c r="D82" s="352"/>
      <c r="E82" s="352"/>
      <c r="F82" s="352"/>
      <c r="G82" s="353"/>
      <c r="H82" s="297"/>
      <c r="I82" s="297"/>
      <c r="J82" s="351"/>
      <c r="K82" s="352"/>
      <c r="L82" s="352"/>
      <c r="M82" s="352"/>
      <c r="N82" s="353"/>
    </row>
    <row r="83" spans="1:14" hidden="1">
      <c r="A83" s="297" t="s">
        <v>50</v>
      </c>
      <c r="B83" s="297"/>
      <c r="C83" s="345"/>
      <c r="D83" s="346"/>
      <c r="E83" s="346"/>
      <c r="F83" s="346"/>
      <c r="G83" s="347"/>
      <c r="H83" s="297" t="s">
        <v>50</v>
      </c>
      <c r="I83" s="297"/>
      <c r="J83" s="345"/>
      <c r="K83" s="346"/>
      <c r="L83" s="346"/>
      <c r="M83" s="346"/>
      <c r="N83" s="347"/>
    </row>
    <row r="84" spans="1:14" ht="18" hidden="1" customHeight="1">
      <c r="A84" s="297"/>
      <c r="B84" s="297"/>
      <c r="C84" s="348"/>
      <c r="D84" s="349"/>
      <c r="E84" s="349"/>
      <c r="F84" s="349"/>
      <c r="G84" s="350"/>
      <c r="H84" s="297"/>
      <c r="I84" s="297"/>
      <c r="J84" s="348"/>
      <c r="K84" s="349"/>
      <c r="L84" s="349"/>
      <c r="M84" s="349"/>
      <c r="N84" s="350"/>
    </row>
    <row r="85" spans="1:14" ht="18" hidden="1" customHeight="1">
      <c r="A85" s="297"/>
      <c r="B85" s="297"/>
      <c r="C85" s="351"/>
      <c r="D85" s="352"/>
      <c r="E85" s="352"/>
      <c r="F85" s="352"/>
      <c r="G85" s="353"/>
      <c r="H85" s="297"/>
      <c r="I85" s="297"/>
      <c r="J85" s="351"/>
      <c r="K85" s="352"/>
      <c r="L85" s="352"/>
      <c r="M85" s="352"/>
      <c r="N85" s="353"/>
    </row>
    <row r="86" spans="1:14" ht="18" hidden="1" customHeight="1"/>
    <row r="87" spans="1:14" ht="18" hidden="1" customHeight="1">
      <c r="A87" s="332" t="s">
        <v>51</v>
      </c>
      <c r="B87" s="333"/>
      <c r="C87" s="333"/>
      <c r="D87" s="333"/>
      <c r="E87" s="333"/>
      <c r="F87" s="333"/>
      <c r="G87" s="333"/>
      <c r="H87" s="333"/>
      <c r="I87" s="333"/>
      <c r="J87" s="333"/>
      <c r="K87" s="333"/>
      <c r="L87" s="333"/>
      <c r="M87" s="333"/>
      <c r="N87" s="334"/>
    </row>
    <row r="88" spans="1:14" ht="25.2" hidden="1" customHeight="1">
      <c r="A88" s="27" t="s">
        <v>52</v>
      </c>
      <c r="B88" s="354" t="s">
        <v>53</v>
      </c>
      <c r="C88" s="354"/>
      <c r="D88" s="354"/>
      <c r="E88" s="354"/>
      <c r="F88" s="354"/>
      <c r="G88" s="354" t="s">
        <v>54</v>
      </c>
      <c r="H88" s="354"/>
      <c r="I88" s="354" t="s">
        <v>55</v>
      </c>
      <c r="J88" s="354"/>
      <c r="K88" s="354" t="s">
        <v>56</v>
      </c>
      <c r="L88" s="354"/>
      <c r="M88" s="355" t="s">
        <v>57</v>
      </c>
      <c r="N88" s="355"/>
    </row>
    <row r="89" spans="1:14" ht="18" hidden="1" customHeight="1">
      <c r="A89" s="61" t="s">
        <v>131</v>
      </c>
      <c r="B89" s="356" t="s">
        <v>138</v>
      </c>
      <c r="C89" s="357"/>
      <c r="D89" s="357"/>
      <c r="E89" s="357"/>
      <c r="F89" s="358"/>
      <c r="G89" s="359"/>
      <c r="H89" s="360"/>
      <c r="I89" s="361">
        <v>29.29</v>
      </c>
      <c r="J89" s="362"/>
      <c r="K89" s="363"/>
      <c r="L89" s="364"/>
      <c r="M89" s="365"/>
      <c r="N89" s="366"/>
    </row>
    <row r="90" spans="1:14" hidden="1">
      <c r="A90" s="29"/>
      <c r="B90" s="367"/>
      <c r="C90" s="368"/>
      <c r="D90" s="368"/>
      <c r="E90" s="368"/>
      <c r="F90" s="369"/>
      <c r="G90" s="370"/>
      <c r="H90" s="371"/>
      <c r="I90" s="372"/>
      <c r="J90" s="373"/>
      <c r="K90" s="374"/>
      <c r="L90" s="375"/>
      <c r="M90" s="376"/>
      <c r="N90" s="377"/>
    </row>
    <row r="91" spans="1:14" hidden="1">
      <c r="A91" s="29"/>
      <c r="B91" s="367"/>
      <c r="C91" s="368"/>
      <c r="D91" s="368"/>
      <c r="E91" s="368"/>
      <c r="F91" s="369"/>
      <c r="G91" s="370"/>
      <c r="H91" s="371"/>
      <c r="I91" s="372"/>
      <c r="J91" s="373"/>
      <c r="K91" s="374"/>
      <c r="L91" s="375"/>
      <c r="M91" s="376"/>
      <c r="N91" s="377"/>
    </row>
    <row r="92" spans="1:14" ht="36" hidden="1" customHeight="1">
      <c r="A92" s="29"/>
      <c r="B92" s="367"/>
      <c r="C92" s="368"/>
      <c r="D92" s="368"/>
      <c r="E92" s="368"/>
      <c r="F92" s="369"/>
      <c r="G92" s="370"/>
      <c r="H92" s="371"/>
      <c r="I92" s="372"/>
      <c r="J92" s="373"/>
      <c r="K92" s="374"/>
      <c r="L92" s="375"/>
      <c r="M92" s="376"/>
      <c r="N92" s="377"/>
    </row>
    <row r="93" spans="1:14" hidden="1">
      <c r="A93" s="29"/>
      <c r="B93" s="367"/>
      <c r="C93" s="368"/>
      <c r="D93" s="368"/>
      <c r="E93" s="368"/>
      <c r="F93" s="369"/>
      <c r="G93" s="370"/>
      <c r="H93" s="371"/>
      <c r="I93" s="372"/>
      <c r="J93" s="373"/>
      <c r="K93" s="374"/>
      <c r="L93" s="375"/>
      <c r="M93" s="376"/>
      <c r="N93" s="377"/>
    </row>
    <row r="94" spans="1:14" hidden="1">
      <c r="A94" s="29"/>
      <c r="B94" s="367"/>
      <c r="C94" s="368"/>
      <c r="D94" s="368"/>
      <c r="E94" s="368"/>
      <c r="F94" s="369"/>
      <c r="G94" s="370"/>
      <c r="H94" s="371"/>
      <c r="I94" s="372"/>
      <c r="J94" s="373"/>
      <c r="K94" s="374"/>
      <c r="L94" s="375"/>
      <c r="M94" s="376"/>
      <c r="N94" s="377"/>
    </row>
    <row r="95" spans="1:14" hidden="1">
      <c r="A95" s="29"/>
      <c r="B95" s="367"/>
      <c r="C95" s="368"/>
      <c r="D95" s="368"/>
      <c r="E95" s="368"/>
      <c r="F95" s="369"/>
      <c r="G95" s="370"/>
      <c r="H95" s="371"/>
      <c r="I95" s="372"/>
      <c r="J95" s="373"/>
      <c r="K95" s="374"/>
      <c r="L95" s="375"/>
      <c r="M95" s="376"/>
      <c r="N95" s="377"/>
    </row>
    <row r="96" spans="1:14" hidden="1">
      <c r="A96" s="29"/>
      <c r="B96" s="367"/>
      <c r="C96" s="368"/>
      <c r="D96" s="368"/>
      <c r="E96" s="368"/>
      <c r="F96" s="369"/>
      <c r="G96" s="370"/>
      <c r="H96" s="371"/>
      <c r="I96" s="372"/>
      <c r="J96" s="373"/>
      <c r="K96" s="374"/>
      <c r="L96" s="375"/>
      <c r="M96" s="376"/>
      <c r="N96" s="377"/>
    </row>
    <row r="97" spans="1:14" hidden="1">
      <c r="A97" s="29"/>
      <c r="B97" s="367"/>
      <c r="C97" s="368"/>
      <c r="D97" s="368"/>
      <c r="E97" s="368"/>
      <c r="F97" s="369"/>
      <c r="G97" s="370"/>
      <c r="H97" s="371"/>
      <c r="I97" s="372"/>
      <c r="J97" s="373"/>
      <c r="K97" s="374"/>
      <c r="L97" s="375"/>
      <c r="M97" s="376"/>
      <c r="N97" s="377"/>
    </row>
    <row r="98" spans="1:14" hidden="1">
      <c r="A98" s="29"/>
      <c r="B98" s="367"/>
      <c r="C98" s="368"/>
      <c r="D98" s="368"/>
      <c r="E98" s="368"/>
      <c r="F98" s="369"/>
      <c r="G98" s="370"/>
      <c r="H98" s="371"/>
      <c r="I98" s="372"/>
      <c r="J98" s="373"/>
      <c r="K98" s="374"/>
      <c r="L98" s="375"/>
      <c r="M98" s="376"/>
      <c r="N98" s="377"/>
    </row>
    <row r="99" spans="1:14" hidden="1">
      <c r="A99" s="29"/>
      <c r="B99" s="367"/>
      <c r="C99" s="368"/>
      <c r="D99" s="368"/>
      <c r="E99" s="368"/>
      <c r="F99" s="369"/>
      <c r="G99" s="370"/>
      <c r="H99" s="371"/>
      <c r="I99" s="372"/>
      <c r="J99" s="373"/>
      <c r="K99" s="374"/>
      <c r="L99" s="375"/>
      <c r="M99" s="376"/>
      <c r="N99" s="377"/>
    </row>
    <row r="100" spans="1:14" hidden="1">
      <c r="A100" s="29"/>
      <c r="B100" s="367"/>
      <c r="C100" s="368"/>
      <c r="D100" s="368"/>
      <c r="E100" s="368"/>
      <c r="F100" s="369"/>
      <c r="G100" s="370"/>
      <c r="H100" s="371"/>
      <c r="I100" s="372"/>
      <c r="J100" s="373"/>
      <c r="K100" s="374"/>
      <c r="L100" s="375"/>
      <c r="M100" s="376"/>
      <c r="N100" s="377"/>
    </row>
    <row r="101" spans="1:14" hidden="1">
      <c r="A101" s="30"/>
      <c r="B101" s="388"/>
      <c r="C101" s="389"/>
      <c r="D101" s="389"/>
      <c r="E101" s="389"/>
      <c r="F101" s="390"/>
      <c r="G101" s="391"/>
      <c r="H101" s="392"/>
      <c r="I101" s="393"/>
      <c r="J101" s="394"/>
      <c r="K101" s="395"/>
      <c r="L101" s="396"/>
      <c r="M101" s="397"/>
      <c r="N101" s="398"/>
    </row>
    <row r="102" spans="1:14" hidden="1">
      <c r="A102" s="31">
        <f>COUNTA(B89:F101)</f>
        <v>1</v>
      </c>
      <c r="B102" s="399" t="s">
        <v>58</v>
      </c>
      <c r="C102" s="399"/>
      <c r="D102" s="399"/>
      <c r="E102" s="399"/>
      <c r="F102" s="399"/>
      <c r="G102" s="399"/>
      <c r="H102" s="399"/>
      <c r="I102" s="399"/>
      <c r="J102" s="399"/>
      <c r="K102" s="399"/>
      <c r="L102" s="400"/>
      <c r="M102" s="401"/>
      <c r="N102" s="401"/>
    </row>
    <row r="103" spans="1:14" hidden="1"/>
    <row r="104" spans="1:14" hidden="1">
      <c r="A104" s="344" t="s">
        <v>59</v>
      </c>
      <c r="B104" s="344"/>
      <c r="C104" s="344"/>
      <c r="D104" s="344"/>
      <c r="E104" s="344"/>
      <c r="F104" s="344"/>
      <c r="G104" s="344"/>
      <c r="H104" s="344"/>
      <c r="I104" s="344"/>
      <c r="J104" s="344"/>
      <c r="K104" s="344"/>
      <c r="L104" s="344"/>
      <c r="M104" s="344"/>
      <c r="N104" s="344"/>
    </row>
    <row r="105" spans="1:14" hidden="1">
      <c r="A105" s="378" t="s">
        <v>60</v>
      </c>
      <c r="B105" s="378"/>
      <c r="C105" s="378"/>
      <c r="D105" s="378"/>
      <c r="E105" s="379" t="s">
        <v>61</v>
      </c>
      <c r="F105" s="251"/>
      <c r="G105" s="251"/>
      <c r="H105" s="251"/>
      <c r="I105" s="251"/>
      <c r="J105" s="251"/>
      <c r="K105" s="251"/>
      <c r="L105" s="251"/>
      <c r="M105" s="380" t="s">
        <v>62</v>
      </c>
      <c r="N105" s="381"/>
    </row>
    <row r="106" spans="1:14" hidden="1">
      <c r="A106" s="382"/>
      <c r="B106" s="357"/>
      <c r="C106" s="357"/>
      <c r="D106" s="358"/>
      <c r="E106" s="382"/>
      <c r="F106" s="357"/>
      <c r="G106" s="357"/>
      <c r="H106" s="357"/>
      <c r="I106" s="357"/>
      <c r="J106" s="357"/>
      <c r="K106" s="357"/>
      <c r="L106" s="358"/>
      <c r="M106" s="384"/>
      <c r="N106" s="385"/>
    </row>
    <row r="107" spans="1:14" hidden="1">
      <c r="A107" s="383"/>
      <c r="B107" s="368"/>
      <c r="C107" s="368"/>
      <c r="D107" s="369"/>
      <c r="E107" s="383"/>
      <c r="F107" s="368"/>
      <c r="G107" s="368"/>
      <c r="H107" s="368"/>
      <c r="I107" s="368"/>
      <c r="J107" s="368"/>
      <c r="K107" s="368"/>
      <c r="L107" s="369"/>
      <c r="M107" s="386"/>
      <c r="N107" s="387"/>
    </row>
    <row r="108" spans="1:14" hidden="1">
      <c r="A108" s="383"/>
      <c r="B108" s="368"/>
      <c r="C108" s="368"/>
      <c r="D108" s="369"/>
      <c r="E108" s="383"/>
      <c r="F108" s="368"/>
      <c r="G108" s="368"/>
      <c r="H108" s="368"/>
      <c r="I108" s="368"/>
      <c r="J108" s="368"/>
      <c r="K108" s="368"/>
      <c r="L108" s="369"/>
      <c r="M108" s="386"/>
      <c r="N108" s="387"/>
    </row>
    <row r="109" spans="1:14" hidden="1">
      <c r="A109" s="383"/>
      <c r="B109" s="368"/>
      <c r="C109" s="368"/>
      <c r="D109" s="369"/>
      <c r="E109" s="383"/>
      <c r="F109" s="368"/>
      <c r="G109" s="368"/>
      <c r="H109" s="368"/>
      <c r="I109" s="368"/>
      <c r="J109" s="368"/>
      <c r="K109" s="368"/>
      <c r="L109" s="369"/>
      <c r="M109" s="386"/>
      <c r="N109" s="387"/>
    </row>
    <row r="110" spans="1:14" hidden="1">
      <c r="A110" s="383"/>
      <c r="B110" s="368"/>
      <c r="C110" s="368"/>
      <c r="D110" s="369"/>
      <c r="E110" s="383"/>
      <c r="F110" s="368"/>
      <c r="G110" s="368"/>
      <c r="H110" s="368"/>
      <c r="I110" s="368"/>
      <c r="J110" s="368"/>
      <c r="K110" s="368"/>
      <c r="L110" s="369"/>
      <c r="M110" s="386"/>
      <c r="N110" s="387"/>
    </row>
    <row r="111" spans="1:14" hidden="1">
      <c r="A111" s="383"/>
      <c r="B111" s="368"/>
      <c r="C111" s="368"/>
      <c r="D111" s="369"/>
      <c r="E111" s="383"/>
      <c r="F111" s="368"/>
      <c r="G111" s="368"/>
      <c r="H111" s="368"/>
      <c r="I111" s="368"/>
      <c r="J111" s="368"/>
      <c r="K111" s="368"/>
      <c r="L111" s="369"/>
      <c r="M111" s="386"/>
      <c r="N111" s="387"/>
    </row>
    <row r="112" spans="1:14" hidden="1">
      <c r="A112" s="383"/>
      <c r="B112" s="368"/>
      <c r="C112" s="368"/>
      <c r="D112" s="369"/>
      <c r="E112" s="383"/>
      <c r="F112" s="368"/>
      <c r="G112" s="368"/>
      <c r="H112" s="368"/>
      <c r="I112" s="368"/>
      <c r="J112" s="368"/>
      <c r="K112" s="368"/>
      <c r="L112" s="369"/>
      <c r="M112" s="386"/>
      <c r="N112" s="387"/>
    </row>
    <row r="113" spans="1:14" hidden="1">
      <c r="A113" s="383"/>
      <c r="B113" s="368"/>
      <c r="C113" s="368"/>
      <c r="D113" s="369"/>
      <c r="E113" s="383"/>
      <c r="F113" s="368"/>
      <c r="G113" s="368"/>
      <c r="H113" s="368"/>
      <c r="I113" s="368"/>
      <c r="J113" s="368"/>
      <c r="K113" s="368"/>
      <c r="L113" s="369"/>
      <c r="M113" s="386"/>
      <c r="N113" s="387"/>
    </row>
    <row r="114" spans="1:14" hidden="1">
      <c r="A114" s="383"/>
      <c r="B114" s="368"/>
      <c r="C114" s="368"/>
      <c r="D114" s="369"/>
      <c r="E114" s="383"/>
      <c r="F114" s="368"/>
      <c r="G114" s="368"/>
      <c r="H114" s="368"/>
      <c r="I114" s="368"/>
      <c r="J114" s="368"/>
      <c r="K114" s="368"/>
      <c r="L114" s="369"/>
      <c r="M114" s="386"/>
      <c r="N114" s="387"/>
    </row>
    <row r="115" spans="1:14" hidden="1">
      <c r="A115" s="383"/>
      <c r="B115" s="368"/>
      <c r="C115" s="368"/>
      <c r="D115" s="369"/>
      <c r="E115" s="383"/>
      <c r="F115" s="368"/>
      <c r="G115" s="368"/>
      <c r="H115" s="368"/>
      <c r="I115" s="368"/>
      <c r="J115" s="368"/>
      <c r="K115" s="368"/>
      <c r="L115" s="369"/>
      <c r="M115" s="386"/>
      <c r="N115" s="387"/>
    </row>
    <row r="116" spans="1:14" hidden="1">
      <c r="A116" s="383"/>
      <c r="B116" s="368"/>
      <c r="C116" s="368"/>
      <c r="D116" s="369"/>
      <c r="E116" s="383"/>
      <c r="F116" s="368"/>
      <c r="G116" s="368"/>
      <c r="H116" s="368"/>
      <c r="I116" s="368"/>
      <c r="J116" s="368"/>
      <c r="K116" s="368"/>
      <c r="L116" s="369"/>
      <c r="M116" s="386"/>
      <c r="N116" s="387"/>
    </row>
    <row r="117" spans="1:14" hidden="1">
      <c r="A117" s="383"/>
      <c r="B117" s="368"/>
      <c r="C117" s="368"/>
      <c r="D117" s="369"/>
      <c r="E117" s="383"/>
      <c r="F117" s="368"/>
      <c r="G117" s="368"/>
      <c r="H117" s="368"/>
      <c r="I117" s="368"/>
      <c r="J117" s="368"/>
      <c r="K117" s="368"/>
      <c r="L117" s="369"/>
      <c r="M117" s="386"/>
      <c r="N117" s="387"/>
    </row>
    <row r="118" spans="1:14" hidden="1">
      <c r="A118" s="383"/>
      <c r="B118" s="368"/>
      <c r="C118" s="368"/>
      <c r="D118" s="369"/>
      <c r="E118" s="383"/>
      <c r="F118" s="368"/>
      <c r="G118" s="368"/>
      <c r="H118" s="368"/>
      <c r="I118" s="368"/>
      <c r="J118" s="368"/>
      <c r="K118" s="368"/>
      <c r="L118" s="369"/>
      <c r="M118" s="386"/>
      <c r="N118" s="387"/>
    </row>
    <row r="119" spans="1:14" hidden="1">
      <c r="A119" s="405"/>
      <c r="B119" s="389"/>
      <c r="C119" s="389"/>
      <c r="D119" s="390"/>
      <c r="E119" s="405"/>
      <c r="F119" s="389"/>
      <c r="G119" s="389"/>
      <c r="H119" s="389"/>
      <c r="I119" s="389"/>
      <c r="J119" s="389"/>
      <c r="K119" s="389"/>
      <c r="L119" s="390"/>
      <c r="M119" s="406"/>
      <c r="N119" s="407"/>
    </row>
    <row r="120" spans="1:14" hidden="1">
      <c r="A120" s="401" t="s">
        <v>63</v>
      </c>
      <c r="B120" s="401"/>
      <c r="C120" s="401"/>
      <c r="D120" s="401"/>
      <c r="E120" s="401"/>
      <c r="F120" s="401"/>
      <c r="G120" s="401"/>
      <c r="H120" s="401"/>
      <c r="I120" s="401"/>
      <c r="J120" s="401"/>
      <c r="K120" s="401"/>
      <c r="L120" s="401"/>
      <c r="M120" s="402"/>
      <c r="N120" s="402"/>
    </row>
    <row r="121" spans="1:14" hidden="1">
      <c r="A121" s="403" t="s">
        <v>63</v>
      </c>
      <c r="B121" s="403"/>
      <c r="C121" s="403"/>
      <c r="D121" s="403"/>
      <c r="E121" s="403"/>
      <c r="F121" s="403"/>
      <c r="G121" s="403"/>
      <c r="H121" s="403"/>
      <c r="I121" s="403"/>
      <c r="J121" s="403"/>
      <c r="K121" s="403"/>
      <c r="L121" s="403"/>
      <c r="M121" s="404">
        <f>M120+M102</f>
        <v>0</v>
      </c>
      <c r="N121" s="404"/>
    </row>
    <row r="125" spans="1:14" ht="22.5" customHeight="1"/>
    <row r="65531" spans="251:255">
      <c r="IQ65531" s="8" t="s">
        <v>64</v>
      </c>
      <c r="IR65531" s="8" t="s">
        <v>65</v>
      </c>
      <c r="IS65531" s="8" t="s">
        <v>66</v>
      </c>
      <c r="IT65531" s="8" t="s">
        <v>67</v>
      </c>
      <c r="IU65531" s="8" t="s">
        <v>68</v>
      </c>
    </row>
    <row r="65532" spans="251:255">
      <c r="IQ65532" s="8" t="e">
        <f>#REF!&amp;#REF!</f>
        <v>#REF!</v>
      </c>
      <c r="IR65532" s="8">
        <f>$A$14</f>
        <v>0</v>
      </c>
      <c r="IS65532" s="8" t="e">
        <f>$B$22&amp;" - "&amp;$B$23&amp;" - "&amp;$B$24&amp;" - "&amp;$I$22&amp;" - "&amp;#REF!&amp;" - "&amp;$I$23&amp;" - "&amp;$I$24&amp;" - "&amp;#REF!</f>
        <v>#REF!</v>
      </c>
      <c r="IT65532" s="8" t="e">
        <f>$A$36&amp;": "&amp;$I$36&amp;" - "&amp;#REF!&amp;": "&amp;#REF!&amp;" - "&amp;#REF!&amp;": "&amp;#REF!&amp;" - "&amp;#REF!&amp;": "&amp;#REF!&amp;" - "&amp;#REF!&amp;": "&amp;#REF!&amp;" - "&amp;#REF!&amp;": "&amp;#REF!&amp;" - "&amp;$A$37&amp;": "&amp;$I$37&amp;" - "&amp;$A$38&amp;": "&amp;$I$38&amp;" - "&amp;#REF!&amp;": "&amp;#REF!&amp;" - "&amp;$A$41&amp;": "&amp;$I$41&amp;" - "&amp;$A$42&amp;": "&amp;$I$42&amp;" - "&amp;#REF!&amp;": "&amp;#REF!&amp;" - "&amp;$A$44&amp;": "&amp;$I$44</f>
        <v>#REF!</v>
      </c>
      <c r="IU65532" s="8">
        <f>$A$102</f>
        <v>1</v>
      </c>
    </row>
  </sheetData>
  <sheetProtection formatCells="0" formatColumns="0" formatRows="0"/>
  <mergeCells count="266">
    <mergeCell ref="A1:N1"/>
    <mergeCell ref="A2:D2"/>
    <mergeCell ref="E2:H2"/>
    <mergeCell ref="I2:N2"/>
    <mergeCell ref="A3:D4"/>
    <mergeCell ref="E3:H4"/>
    <mergeCell ref="I3:N4"/>
    <mergeCell ref="A7:B7"/>
    <mergeCell ref="C7:N7"/>
    <mergeCell ref="C8:N18"/>
    <mergeCell ref="O8:O18"/>
    <mergeCell ref="A10:B17"/>
    <mergeCell ref="A18:B18"/>
    <mergeCell ref="A5:B5"/>
    <mergeCell ref="C5:H5"/>
    <mergeCell ref="I5:J5"/>
    <mergeCell ref="K5:N5"/>
    <mergeCell ref="A6:B6"/>
    <mergeCell ref="C6:H6"/>
    <mergeCell ref="I6:J6"/>
    <mergeCell ref="K6:N6"/>
    <mergeCell ref="A21:N21"/>
    <mergeCell ref="B22:G22"/>
    <mergeCell ref="I22:N22"/>
    <mergeCell ref="B23:G23"/>
    <mergeCell ref="I23:N23"/>
    <mergeCell ref="B24:G24"/>
    <mergeCell ref="I24:N24"/>
    <mergeCell ref="C19:H20"/>
    <mergeCell ref="I19:J19"/>
    <mergeCell ref="K19:L19"/>
    <mergeCell ref="M19:N19"/>
    <mergeCell ref="I20:J20"/>
    <mergeCell ref="K20:L20"/>
    <mergeCell ref="M20:N20"/>
    <mergeCell ref="A28:F28"/>
    <mergeCell ref="G28:H28"/>
    <mergeCell ref="I28:J28"/>
    <mergeCell ref="K28:L28"/>
    <mergeCell ref="A29:F29"/>
    <mergeCell ref="G29:H29"/>
    <mergeCell ref="I29:J29"/>
    <mergeCell ref="K29:L29"/>
    <mergeCell ref="B25:G25"/>
    <mergeCell ref="I25:N25"/>
    <mergeCell ref="A26:N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K44:L44"/>
    <mergeCell ref="A46:N46"/>
    <mergeCell ref="A47:B47"/>
    <mergeCell ref="A42:F42"/>
    <mergeCell ref="G42:H42"/>
    <mergeCell ref="I42:J42"/>
    <mergeCell ref="K42:L42"/>
    <mergeCell ref="A43:F43"/>
    <mergeCell ref="G43:H43"/>
    <mergeCell ref="I43:J43"/>
    <mergeCell ref="K43:L43"/>
    <mergeCell ref="A48:B49"/>
    <mergeCell ref="A50:B51"/>
    <mergeCell ref="A52:B53"/>
    <mergeCell ref="A54:B55"/>
    <mergeCell ref="A56:B57"/>
    <mergeCell ref="A58:B59"/>
    <mergeCell ref="A44:F44"/>
    <mergeCell ref="G44:H44"/>
    <mergeCell ref="I44:J44"/>
    <mergeCell ref="A66:E66"/>
    <mergeCell ref="F66:G66"/>
    <mergeCell ref="H66:L66"/>
    <mergeCell ref="M66:N66"/>
    <mergeCell ref="A67:E67"/>
    <mergeCell ref="F67:G67"/>
    <mergeCell ref="H67:L67"/>
    <mergeCell ref="M67:N67"/>
    <mergeCell ref="A60:B61"/>
    <mergeCell ref="A62:B63"/>
    <mergeCell ref="A65:D65"/>
    <mergeCell ref="E65:G65"/>
    <mergeCell ref="H65:K65"/>
    <mergeCell ref="L65:N65"/>
    <mergeCell ref="A70:E70"/>
    <mergeCell ref="F70:G70"/>
    <mergeCell ref="H70:L70"/>
    <mergeCell ref="M70:N70"/>
    <mergeCell ref="A72:G72"/>
    <mergeCell ref="H72:N72"/>
    <mergeCell ref="A68:D68"/>
    <mergeCell ref="E68:G68"/>
    <mergeCell ref="H68:K68"/>
    <mergeCell ref="L68:N68"/>
    <mergeCell ref="A69:E69"/>
    <mergeCell ref="F69:G69"/>
    <mergeCell ref="H69:L69"/>
    <mergeCell ref="M69:N69"/>
    <mergeCell ref="A79:G79"/>
    <mergeCell ref="H79:N79"/>
    <mergeCell ref="A80:B82"/>
    <mergeCell ref="C80:G82"/>
    <mergeCell ref="H80:I82"/>
    <mergeCell ref="J80:N82"/>
    <mergeCell ref="A73:B75"/>
    <mergeCell ref="C73:G75"/>
    <mergeCell ref="H73:I75"/>
    <mergeCell ref="J73:N75"/>
    <mergeCell ref="A76:B78"/>
    <mergeCell ref="C76:G78"/>
    <mergeCell ref="H76:I78"/>
    <mergeCell ref="J76:N78"/>
    <mergeCell ref="A83:B85"/>
    <mergeCell ref="C83:G85"/>
    <mergeCell ref="H83:I85"/>
    <mergeCell ref="J83:N85"/>
    <mergeCell ref="A87:N87"/>
    <mergeCell ref="B88:F88"/>
    <mergeCell ref="G88:H88"/>
    <mergeCell ref="I88:J88"/>
    <mergeCell ref="K88:L88"/>
    <mergeCell ref="M88:N88"/>
    <mergeCell ref="B89:F89"/>
    <mergeCell ref="G89:H89"/>
    <mergeCell ref="I89:J89"/>
    <mergeCell ref="K89:L89"/>
    <mergeCell ref="M89:N89"/>
    <mergeCell ref="B90:F90"/>
    <mergeCell ref="G90:H90"/>
    <mergeCell ref="I90:J90"/>
    <mergeCell ref="K90:L90"/>
    <mergeCell ref="M90:N90"/>
    <mergeCell ref="B91:F91"/>
    <mergeCell ref="G91:H91"/>
    <mergeCell ref="I91:J91"/>
    <mergeCell ref="K91:L91"/>
    <mergeCell ref="M91:N91"/>
    <mergeCell ref="B92:F92"/>
    <mergeCell ref="G92:H92"/>
    <mergeCell ref="I92:J92"/>
    <mergeCell ref="K92:L92"/>
    <mergeCell ref="M92:N92"/>
    <mergeCell ref="B93:F93"/>
    <mergeCell ref="G93:H93"/>
    <mergeCell ref="I93:J93"/>
    <mergeCell ref="K93:L93"/>
    <mergeCell ref="M93:N93"/>
    <mergeCell ref="B94:F94"/>
    <mergeCell ref="G94:H94"/>
    <mergeCell ref="I94:J94"/>
    <mergeCell ref="K94:L94"/>
    <mergeCell ref="M94:N94"/>
    <mergeCell ref="B95:F95"/>
    <mergeCell ref="G95:H95"/>
    <mergeCell ref="I95:J95"/>
    <mergeCell ref="K95:L95"/>
    <mergeCell ref="M95:N95"/>
    <mergeCell ref="B96:F96"/>
    <mergeCell ref="G96:H96"/>
    <mergeCell ref="I96:J96"/>
    <mergeCell ref="K96:L96"/>
    <mergeCell ref="M96:N96"/>
    <mergeCell ref="B97:F97"/>
    <mergeCell ref="G97:H97"/>
    <mergeCell ref="I97:J97"/>
    <mergeCell ref="K97:L97"/>
    <mergeCell ref="M97:N97"/>
    <mergeCell ref="B98:F98"/>
    <mergeCell ref="G98:H98"/>
    <mergeCell ref="I98:J98"/>
    <mergeCell ref="K98:L98"/>
    <mergeCell ref="M98:N98"/>
    <mergeCell ref="B99:F99"/>
    <mergeCell ref="G99:H99"/>
    <mergeCell ref="I99:J99"/>
    <mergeCell ref="K99:L99"/>
    <mergeCell ref="M99:N99"/>
    <mergeCell ref="B100:F100"/>
    <mergeCell ref="G100:H100"/>
    <mergeCell ref="I100:J100"/>
    <mergeCell ref="K100:L100"/>
    <mergeCell ref="M100:N100"/>
    <mergeCell ref="A104:N104"/>
    <mergeCell ref="A105:D105"/>
    <mergeCell ref="E105:L105"/>
    <mergeCell ref="M105:N105"/>
    <mergeCell ref="A106:D107"/>
    <mergeCell ref="E106:L107"/>
    <mergeCell ref="M106:N107"/>
    <mergeCell ref="B101:F101"/>
    <mergeCell ref="G101:H101"/>
    <mergeCell ref="I101:J101"/>
    <mergeCell ref="K101:L101"/>
    <mergeCell ref="M101:N101"/>
    <mergeCell ref="B102:L102"/>
    <mergeCell ref="M102:N102"/>
    <mergeCell ref="A112:D113"/>
    <mergeCell ref="E112:L113"/>
    <mergeCell ref="M112:N113"/>
    <mergeCell ref="A114:D115"/>
    <mergeCell ref="E114:L115"/>
    <mergeCell ref="M114:N115"/>
    <mergeCell ref="A108:D109"/>
    <mergeCell ref="E108:L109"/>
    <mergeCell ref="M108:N109"/>
    <mergeCell ref="A110:D111"/>
    <mergeCell ref="E110:L111"/>
    <mergeCell ref="M110:N111"/>
    <mergeCell ref="A120:L120"/>
    <mergeCell ref="M120:N120"/>
    <mergeCell ref="A121:L121"/>
    <mergeCell ref="M121:N121"/>
    <mergeCell ref="A116:D117"/>
    <mergeCell ref="E116:L117"/>
    <mergeCell ref="M116:N117"/>
    <mergeCell ref="A118:D119"/>
    <mergeCell ref="E118:L119"/>
    <mergeCell ref="M118:N119"/>
  </mergeCells>
  <conditionalFormatting sqref="C56:E56">
    <cfRule type="cellIs" dxfId="23" priority="1" stopIfTrue="1" operator="equal">
      <formula>"x"</formula>
    </cfRule>
  </conditionalFormatting>
  <conditionalFormatting sqref="C48:N48 C50:N50 C52:N52 C54:N54 F56:N56 C58:N58 C62:N62">
    <cfRule type="cellIs" dxfId="22" priority="6" stopIfTrue="1" operator="equal">
      <formula>"x"</formula>
    </cfRule>
  </conditionalFormatting>
  <conditionalFormatting sqref="C49:N49 C51:N51 C53:N53 C55:N55 C57:N57 C59:N59 C63:N63">
    <cfRule type="cellIs" dxfId="21" priority="7" stopIfTrue="1" operator="equal">
      <formula>"x"</formula>
    </cfRule>
  </conditionalFormatting>
  <conditionalFormatting sqref="C60:N60">
    <cfRule type="cellIs" dxfId="20" priority="3" stopIfTrue="1" operator="equal">
      <formula>"x"</formula>
    </cfRule>
  </conditionalFormatting>
  <conditionalFormatting sqref="C61:N61">
    <cfRule type="cellIs" dxfId="19" priority="5" stopIfTrue="1" operator="equal">
      <formula>"x"</formula>
    </cfRule>
  </conditionalFormatting>
  <conditionalFormatting sqref="O48">
    <cfRule type="cellIs" dxfId="18"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I48:O48 C48:H63 I49:N63"/>
  </dataValidations>
  <printOptions horizontalCentered="1"/>
  <pageMargins left="0.25" right="0.25" top="0.75" bottom="0.75" header="0.3" footer="0.3"/>
  <pageSetup paperSize="9" scale="97" orientation="portrait" horizontalDpi="300" verticalDpi="300" r:id="rId1"/>
  <headerFooter alignWithMargins="0"/>
  <rowBreaks count="2" manualBreakCount="2">
    <brk id="44" max="16383" man="1"/>
    <brk id="85"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30"/>
  <sheetViews>
    <sheetView zoomScaleNormal="100" workbookViewId="0">
      <selection activeCell="A3" sqref="A3:D4"/>
    </sheetView>
  </sheetViews>
  <sheetFormatPr defaultColWidth="9.109375" defaultRowHeight="13.2"/>
  <cols>
    <col min="1" max="2" width="8.5546875" style="1" customWidth="1"/>
    <col min="3" max="14" width="6.5546875" style="1" customWidth="1"/>
    <col min="15" max="15" width="89.88671875" style="1" customWidth="1"/>
    <col min="16" max="16" width="10" style="1" bestFit="1" customWidth="1"/>
    <col min="17" max="244" width="9.109375" style="1"/>
    <col min="245" max="245" width="14.109375" style="1" bestFit="1" customWidth="1"/>
    <col min="246" max="16384" width="9.109375" style="1"/>
  </cols>
  <sheetData>
    <row r="1" spans="1:15" ht="18" customHeight="1" thickBot="1">
      <c r="A1" s="253" t="s">
        <v>145</v>
      </c>
      <c r="B1" s="253"/>
      <c r="C1" s="253"/>
      <c r="D1" s="253"/>
      <c r="E1" s="253"/>
      <c r="F1" s="253"/>
      <c r="G1" s="253"/>
      <c r="H1" s="253"/>
      <c r="I1" s="253"/>
      <c r="J1" s="253"/>
      <c r="K1" s="253"/>
      <c r="L1" s="253"/>
      <c r="M1" s="253"/>
      <c r="N1" s="253"/>
    </row>
    <row r="2" spans="1:15" s="2" customFormat="1" ht="12" thickBot="1">
      <c r="A2" s="254" t="s">
        <v>141</v>
      </c>
      <c r="B2" s="255"/>
      <c r="C2" s="255"/>
      <c r="D2" s="255"/>
      <c r="E2" s="255" t="s">
        <v>2</v>
      </c>
      <c r="F2" s="255"/>
      <c r="G2" s="255"/>
      <c r="H2" s="255"/>
      <c r="I2" s="255" t="s">
        <v>3</v>
      </c>
      <c r="J2" s="255"/>
      <c r="K2" s="255"/>
      <c r="L2" s="255"/>
      <c r="M2" s="255"/>
      <c r="N2" s="256"/>
    </row>
    <row r="3" spans="1:15" s="2" customFormat="1" ht="11.4">
      <c r="A3" s="257" t="s">
        <v>289</v>
      </c>
      <c r="B3" s="258"/>
      <c r="C3" s="258"/>
      <c r="D3" s="258"/>
      <c r="E3" s="425" t="s">
        <v>165</v>
      </c>
      <c r="F3" s="425"/>
      <c r="G3" s="425"/>
      <c r="H3" s="425"/>
      <c r="I3" s="426" t="s">
        <v>209</v>
      </c>
      <c r="J3" s="427"/>
      <c r="K3" s="427"/>
      <c r="L3" s="427"/>
      <c r="M3" s="427"/>
      <c r="N3" s="428"/>
    </row>
    <row r="4" spans="1:15" s="2" customFormat="1" ht="11.4">
      <c r="A4" s="259"/>
      <c r="B4" s="260"/>
      <c r="C4" s="260"/>
      <c r="D4" s="260"/>
      <c r="E4" s="275"/>
      <c r="F4" s="275"/>
      <c r="G4" s="275"/>
      <c r="H4" s="275"/>
      <c r="I4" s="429"/>
      <c r="J4" s="430"/>
      <c r="K4" s="430"/>
      <c r="L4" s="430"/>
      <c r="M4" s="430"/>
      <c r="N4" s="431"/>
    </row>
    <row r="5" spans="1:15" s="2" customFormat="1" ht="27" customHeight="1">
      <c r="A5" s="285" t="s">
        <v>5</v>
      </c>
      <c r="B5" s="286"/>
      <c r="C5" s="287"/>
      <c r="D5" s="287"/>
      <c r="E5" s="287"/>
      <c r="F5" s="287"/>
      <c r="G5" s="287"/>
      <c r="H5" s="287"/>
      <c r="I5" s="286" t="s">
        <v>6</v>
      </c>
      <c r="J5" s="286"/>
      <c r="K5" s="288"/>
      <c r="L5" s="288"/>
      <c r="M5" s="288"/>
      <c r="N5" s="289"/>
    </row>
    <row r="6" spans="1:15" ht="22.5" customHeight="1">
      <c r="A6" s="290" t="s">
        <v>7</v>
      </c>
      <c r="B6" s="291"/>
      <c r="C6" s="292"/>
      <c r="D6" s="292"/>
      <c r="E6" s="292"/>
      <c r="F6" s="292"/>
      <c r="G6" s="292"/>
      <c r="H6" s="292"/>
      <c r="I6" s="291" t="s">
        <v>8</v>
      </c>
      <c r="J6" s="291"/>
      <c r="K6" s="293"/>
      <c r="L6" s="294"/>
      <c r="M6" s="294"/>
      <c r="N6" s="295"/>
    </row>
    <row r="7" spans="1:15" ht="25.2" customHeight="1">
      <c r="A7" s="296" t="s">
        <v>9</v>
      </c>
      <c r="B7" s="297"/>
      <c r="C7" s="298" t="s">
        <v>156</v>
      </c>
      <c r="D7" s="299"/>
      <c r="E7" s="299"/>
      <c r="F7" s="299"/>
      <c r="G7" s="299"/>
      <c r="H7" s="299"/>
      <c r="I7" s="299"/>
      <c r="J7" s="299"/>
      <c r="K7" s="299"/>
      <c r="L7" s="299"/>
      <c r="M7" s="299"/>
      <c r="N7" s="300"/>
    </row>
    <row r="8" spans="1:15" ht="12.75" customHeight="1">
      <c r="A8" s="3"/>
      <c r="B8" s="4"/>
      <c r="C8" s="416" t="s">
        <v>157</v>
      </c>
      <c r="D8" s="417"/>
      <c r="E8" s="417"/>
      <c r="F8" s="417"/>
      <c r="G8" s="417"/>
      <c r="H8" s="417"/>
      <c r="I8" s="417"/>
      <c r="J8" s="417"/>
      <c r="K8" s="417"/>
      <c r="L8" s="417"/>
      <c r="M8" s="417"/>
      <c r="N8" s="418"/>
      <c r="O8" s="279"/>
    </row>
    <row r="9" spans="1:15" ht="12.75" customHeight="1">
      <c r="A9" s="5"/>
      <c r="B9" s="6"/>
      <c r="C9" s="416"/>
      <c r="D9" s="417"/>
      <c r="E9" s="417"/>
      <c r="F9" s="417"/>
      <c r="G9" s="417"/>
      <c r="H9" s="417"/>
      <c r="I9" s="417"/>
      <c r="J9" s="417"/>
      <c r="K9" s="417"/>
      <c r="L9" s="417"/>
      <c r="M9" s="417"/>
      <c r="N9" s="418"/>
      <c r="O9" s="280"/>
    </row>
    <row r="10" spans="1:15" ht="12.75" customHeight="1">
      <c r="A10" s="281" t="s">
        <v>10</v>
      </c>
      <c r="B10" s="282"/>
      <c r="C10" s="416"/>
      <c r="D10" s="417"/>
      <c r="E10" s="417"/>
      <c r="F10" s="417"/>
      <c r="G10" s="417"/>
      <c r="H10" s="417"/>
      <c r="I10" s="417"/>
      <c r="J10" s="417"/>
      <c r="K10" s="417"/>
      <c r="L10" s="417"/>
      <c r="M10" s="417"/>
      <c r="N10" s="418"/>
      <c r="O10" s="280"/>
    </row>
    <row r="11" spans="1:15" ht="12.75" customHeight="1">
      <c r="A11" s="281"/>
      <c r="B11" s="282"/>
      <c r="C11" s="416"/>
      <c r="D11" s="417"/>
      <c r="E11" s="417"/>
      <c r="F11" s="417"/>
      <c r="G11" s="417"/>
      <c r="H11" s="417"/>
      <c r="I11" s="417"/>
      <c r="J11" s="417"/>
      <c r="K11" s="417"/>
      <c r="L11" s="417"/>
      <c r="M11" s="417"/>
      <c r="N11" s="418"/>
      <c r="O11" s="280"/>
    </row>
    <row r="12" spans="1:15" ht="24" customHeight="1">
      <c r="A12" s="281"/>
      <c r="B12" s="282"/>
      <c r="C12" s="416"/>
      <c r="D12" s="417"/>
      <c r="E12" s="417"/>
      <c r="F12" s="417"/>
      <c r="G12" s="417"/>
      <c r="H12" s="417"/>
      <c r="I12" s="417"/>
      <c r="J12" s="417"/>
      <c r="K12" s="417"/>
      <c r="L12" s="417"/>
      <c r="M12" s="417"/>
      <c r="N12" s="418"/>
      <c r="O12" s="280"/>
    </row>
    <row r="13" spans="1:15" ht="12.75" customHeight="1">
      <c r="A13" s="281"/>
      <c r="B13" s="282"/>
      <c r="C13" s="416"/>
      <c r="D13" s="417"/>
      <c r="E13" s="417"/>
      <c r="F13" s="417"/>
      <c r="G13" s="417"/>
      <c r="H13" s="417"/>
      <c r="I13" s="417"/>
      <c r="J13" s="417"/>
      <c r="K13" s="417"/>
      <c r="L13" s="417"/>
      <c r="M13" s="417"/>
      <c r="N13" s="418"/>
      <c r="O13" s="280"/>
    </row>
    <row r="14" spans="1:15" ht="12.75" customHeight="1">
      <c r="A14" s="281"/>
      <c r="B14" s="282"/>
      <c r="C14" s="416"/>
      <c r="D14" s="417"/>
      <c r="E14" s="417"/>
      <c r="F14" s="417"/>
      <c r="G14" s="417"/>
      <c r="H14" s="417"/>
      <c r="I14" s="417"/>
      <c r="J14" s="417"/>
      <c r="K14" s="417"/>
      <c r="L14" s="417"/>
      <c r="M14" s="417"/>
      <c r="N14" s="418"/>
      <c r="O14" s="280"/>
    </row>
    <row r="15" spans="1:15" ht="12.75" customHeight="1">
      <c r="A15" s="281"/>
      <c r="B15" s="282"/>
      <c r="C15" s="416"/>
      <c r="D15" s="417"/>
      <c r="E15" s="417"/>
      <c r="F15" s="417"/>
      <c r="G15" s="417"/>
      <c r="H15" s="417"/>
      <c r="I15" s="417"/>
      <c r="J15" s="417"/>
      <c r="K15" s="417"/>
      <c r="L15" s="417"/>
      <c r="M15" s="417"/>
      <c r="N15" s="418"/>
      <c r="O15" s="280"/>
    </row>
    <row r="16" spans="1:15" ht="12.75" customHeight="1">
      <c r="A16" s="281"/>
      <c r="B16" s="282"/>
      <c r="C16" s="416"/>
      <c r="D16" s="417"/>
      <c r="E16" s="417"/>
      <c r="F16" s="417"/>
      <c r="G16" s="417"/>
      <c r="H16" s="417"/>
      <c r="I16" s="417"/>
      <c r="J16" s="417"/>
      <c r="K16" s="417"/>
      <c r="L16" s="417"/>
      <c r="M16" s="417"/>
      <c r="N16" s="418"/>
      <c r="O16" s="280"/>
    </row>
    <row r="17" spans="1:15" ht="4.95" customHeight="1">
      <c r="A17" s="281"/>
      <c r="B17" s="282"/>
      <c r="C17" s="416"/>
      <c r="D17" s="417"/>
      <c r="E17" s="417"/>
      <c r="F17" s="417"/>
      <c r="G17" s="417"/>
      <c r="H17" s="417"/>
      <c r="I17" s="417"/>
      <c r="J17" s="417"/>
      <c r="K17" s="417"/>
      <c r="L17" s="417"/>
      <c r="M17" s="417"/>
      <c r="N17" s="418"/>
      <c r="O17" s="280"/>
    </row>
    <row r="18" spans="1:15" ht="39.75" customHeight="1">
      <c r="A18" s="283"/>
      <c r="B18" s="284"/>
      <c r="C18" s="419"/>
      <c r="D18" s="420"/>
      <c r="E18" s="420"/>
      <c r="F18" s="420"/>
      <c r="G18" s="420"/>
      <c r="H18" s="420"/>
      <c r="I18" s="420"/>
      <c r="J18" s="420"/>
      <c r="K18" s="420"/>
      <c r="L18" s="420"/>
      <c r="M18" s="420"/>
      <c r="N18" s="421"/>
      <c r="O18" s="280"/>
    </row>
    <row r="19" spans="1:15" ht="12.75" customHeight="1">
      <c r="A19" s="7"/>
      <c r="B19" s="8"/>
      <c r="C19" s="267" t="s">
        <v>11</v>
      </c>
      <c r="D19" s="268"/>
      <c r="E19" s="268"/>
      <c r="F19" s="268"/>
      <c r="G19" s="268"/>
      <c r="H19" s="269"/>
      <c r="I19" s="273">
        <v>2023</v>
      </c>
      <c r="J19" s="274"/>
      <c r="K19" s="273">
        <v>2024</v>
      </c>
      <c r="L19" s="274"/>
      <c r="M19" s="275">
        <v>2025</v>
      </c>
      <c r="N19" s="276"/>
    </row>
    <row r="20" spans="1:15" ht="12.75" customHeight="1">
      <c r="A20" s="7"/>
      <c r="B20" s="8"/>
      <c r="C20" s="270"/>
      <c r="D20" s="271"/>
      <c r="E20" s="271"/>
      <c r="F20" s="271"/>
      <c r="G20" s="271"/>
      <c r="H20" s="272"/>
      <c r="I20" s="277" t="s">
        <v>12</v>
      </c>
      <c r="J20" s="277"/>
      <c r="K20" s="277"/>
      <c r="L20" s="277"/>
      <c r="M20" s="277"/>
      <c r="N20" s="278"/>
    </row>
    <row r="21" spans="1:15" ht="18.75" customHeight="1">
      <c r="A21" s="250" t="s">
        <v>13</v>
      </c>
      <c r="B21" s="251"/>
      <c r="C21" s="251"/>
      <c r="D21" s="251"/>
      <c r="E21" s="251"/>
      <c r="F21" s="251"/>
      <c r="G21" s="251"/>
      <c r="H21" s="251"/>
      <c r="I21" s="251"/>
      <c r="J21" s="251"/>
      <c r="K21" s="251"/>
      <c r="L21" s="251"/>
      <c r="M21" s="251"/>
      <c r="N21" s="252"/>
    </row>
    <row r="22" spans="1:15" ht="55.95" customHeight="1">
      <c r="A22" s="9">
        <f>IF(B22&lt;&gt;"",1,"")</f>
        <v>1</v>
      </c>
      <c r="B22" s="132" t="s">
        <v>159</v>
      </c>
      <c r="C22" s="133"/>
      <c r="D22" s="133"/>
      <c r="E22" s="133"/>
      <c r="F22" s="133"/>
      <c r="G22" s="134"/>
      <c r="H22" s="10">
        <v>5</v>
      </c>
      <c r="I22" s="132"/>
      <c r="J22" s="133"/>
      <c r="K22" s="133"/>
      <c r="L22" s="133"/>
      <c r="M22" s="133"/>
      <c r="N22" s="134"/>
    </row>
    <row r="23" spans="1:15" ht="51" customHeight="1">
      <c r="A23" s="11">
        <f>IF(B23&lt;&gt;"",A22+1,"")</f>
        <v>2</v>
      </c>
      <c r="B23" s="132" t="s">
        <v>158</v>
      </c>
      <c r="C23" s="133"/>
      <c r="D23" s="133"/>
      <c r="E23" s="133"/>
      <c r="F23" s="133"/>
      <c r="G23" s="134"/>
      <c r="H23" s="12">
        <v>6</v>
      </c>
      <c r="I23" s="132"/>
      <c r="J23" s="133"/>
      <c r="K23" s="133"/>
      <c r="L23" s="133"/>
      <c r="M23" s="133"/>
      <c r="N23" s="134"/>
    </row>
    <row r="24" spans="1:15" ht="39" customHeight="1">
      <c r="A24" s="11">
        <v>3</v>
      </c>
      <c r="B24" s="132" t="s">
        <v>161</v>
      </c>
      <c r="C24" s="133"/>
      <c r="D24" s="133"/>
      <c r="E24" s="133"/>
      <c r="F24" s="133"/>
      <c r="G24" s="134"/>
      <c r="H24" s="12"/>
      <c r="I24" s="132"/>
      <c r="J24" s="133"/>
      <c r="K24" s="133"/>
      <c r="L24" s="133"/>
      <c r="M24" s="133"/>
      <c r="N24" s="134"/>
    </row>
    <row r="25" spans="1:15" ht="36" customHeight="1" thickBot="1">
      <c r="A25" s="13">
        <v>4</v>
      </c>
      <c r="B25" s="132"/>
      <c r="C25" s="133"/>
      <c r="D25" s="133"/>
      <c r="E25" s="133"/>
      <c r="F25" s="133"/>
      <c r="G25" s="134"/>
      <c r="H25" s="14"/>
      <c r="I25" s="132"/>
      <c r="J25" s="133"/>
      <c r="K25" s="133"/>
      <c r="L25" s="133"/>
      <c r="M25" s="133"/>
      <c r="N25" s="134"/>
    </row>
    <row r="26" spans="1:15">
      <c r="A26" s="304" t="s">
        <v>14</v>
      </c>
      <c r="B26" s="305"/>
      <c r="C26" s="305"/>
      <c r="D26" s="305"/>
      <c r="E26" s="305"/>
      <c r="F26" s="305"/>
      <c r="G26" s="305"/>
      <c r="H26" s="305"/>
      <c r="I26" s="305"/>
      <c r="J26" s="305"/>
      <c r="K26" s="305"/>
      <c r="L26" s="305"/>
      <c r="M26" s="305"/>
      <c r="N26" s="306"/>
    </row>
    <row r="27" spans="1:15" ht="14.25" customHeight="1">
      <c r="A27" s="141" t="s">
        <v>15</v>
      </c>
      <c r="B27" s="142"/>
      <c r="C27" s="142"/>
      <c r="D27" s="142"/>
      <c r="E27" s="142"/>
      <c r="F27" s="142"/>
      <c r="G27" s="143" t="s">
        <v>16</v>
      </c>
      <c r="H27" s="144"/>
      <c r="I27" s="143" t="s">
        <v>17</v>
      </c>
      <c r="J27" s="144"/>
      <c r="K27" s="143" t="s">
        <v>18</v>
      </c>
      <c r="L27" s="144"/>
      <c r="M27" s="15">
        <v>2024</v>
      </c>
      <c r="N27" s="16">
        <v>2025</v>
      </c>
    </row>
    <row r="28" spans="1:15" ht="25.5" customHeight="1">
      <c r="A28" s="148" t="s">
        <v>160</v>
      </c>
      <c r="B28" s="149"/>
      <c r="C28" s="149"/>
      <c r="D28" s="149"/>
      <c r="E28" s="149"/>
      <c r="F28" s="150"/>
      <c r="G28" s="423">
        <v>45138</v>
      </c>
      <c r="H28" s="424"/>
      <c r="I28" s="153"/>
      <c r="J28" s="154"/>
      <c r="K28" s="155"/>
      <c r="L28" s="156"/>
      <c r="M28" s="17"/>
      <c r="N28" s="18"/>
    </row>
    <row r="29" spans="1:15" ht="25.5" customHeight="1">
      <c r="A29" s="148" t="s">
        <v>162</v>
      </c>
      <c r="B29" s="149"/>
      <c r="C29" s="149"/>
      <c r="D29" s="149"/>
      <c r="E29" s="149"/>
      <c r="F29" s="150"/>
      <c r="G29" s="312">
        <v>45214</v>
      </c>
      <c r="H29" s="156"/>
      <c r="I29" s="153"/>
      <c r="J29" s="154"/>
      <c r="K29" s="155"/>
      <c r="L29" s="156"/>
      <c r="M29" s="17"/>
      <c r="N29" s="18"/>
    </row>
    <row r="30" spans="1:15" ht="42" customHeight="1">
      <c r="A30" s="148" t="s">
        <v>163</v>
      </c>
      <c r="B30" s="149"/>
      <c r="C30" s="149"/>
      <c r="D30" s="149"/>
      <c r="E30" s="149"/>
      <c r="F30" s="150"/>
      <c r="G30" s="312">
        <v>45245</v>
      </c>
      <c r="H30" s="156"/>
      <c r="I30" s="153"/>
      <c r="J30" s="154"/>
      <c r="K30" s="155"/>
      <c r="L30" s="156"/>
      <c r="M30" s="17"/>
      <c r="N30" s="18"/>
    </row>
    <row r="31" spans="1:15" ht="25.5" customHeight="1">
      <c r="A31" s="148"/>
      <c r="B31" s="149"/>
      <c r="C31" s="149"/>
      <c r="D31" s="149"/>
      <c r="E31" s="149"/>
      <c r="F31" s="150"/>
      <c r="G31" s="155"/>
      <c r="H31" s="156"/>
      <c r="I31" s="153"/>
      <c r="J31" s="154"/>
      <c r="K31" s="155"/>
      <c r="L31" s="156"/>
      <c r="M31" s="17"/>
      <c r="N31" s="18"/>
    </row>
    <row r="32" spans="1:15">
      <c r="A32" s="158"/>
      <c r="B32" s="159"/>
      <c r="C32" s="159"/>
      <c r="D32" s="159"/>
      <c r="E32" s="159"/>
      <c r="F32" s="160"/>
      <c r="G32" s="155"/>
      <c r="H32" s="156"/>
      <c r="I32" s="153"/>
      <c r="J32" s="154"/>
      <c r="K32" s="155"/>
      <c r="L32" s="156"/>
      <c r="M32" s="17"/>
      <c r="N32" s="18"/>
    </row>
    <row r="33" spans="1:15">
      <c r="A33" s="141" t="s">
        <v>19</v>
      </c>
      <c r="B33" s="142"/>
      <c r="C33" s="142"/>
      <c r="D33" s="142"/>
      <c r="E33" s="142"/>
      <c r="F33" s="142"/>
      <c r="G33" s="143" t="s">
        <v>16</v>
      </c>
      <c r="H33" s="144"/>
      <c r="I33" s="143" t="s">
        <v>17</v>
      </c>
      <c r="J33" s="144"/>
      <c r="K33" s="143" t="s">
        <v>18</v>
      </c>
      <c r="L33" s="144"/>
      <c r="M33" s="15">
        <v>2024</v>
      </c>
      <c r="N33" s="16">
        <v>2025</v>
      </c>
    </row>
    <row r="34" spans="1:15">
      <c r="A34" s="161" t="s">
        <v>20</v>
      </c>
      <c r="B34" s="162"/>
      <c r="C34" s="162"/>
      <c r="D34" s="162"/>
      <c r="E34" s="162"/>
      <c r="F34" s="163"/>
      <c r="G34" s="164">
        <v>1</v>
      </c>
      <c r="H34" s="165"/>
      <c r="I34" s="166"/>
      <c r="J34" s="167"/>
      <c r="K34" s="168"/>
      <c r="L34" s="165"/>
      <c r="M34" s="19"/>
      <c r="N34" s="20"/>
    </row>
    <row r="35" spans="1:15" ht="16.2" customHeight="1">
      <c r="A35" s="148"/>
      <c r="B35" s="149"/>
      <c r="C35" s="149"/>
      <c r="D35" s="149"/>
      <c r="E35" s="149"/>
      <c r="F35" s="150"/>
      <c r="G35" s="312"/>
      <c r="H35" s="313"/>
      <c r="I35" s="153"/>
      <c r="J35" s="154"/>
      <c r="K35" s="155"/>
      <c r="L35" s="156"/>
      <c r="M35" s="17"/>
      <c r="N35" s="18"/>
    </row>
    <row r="36" spans="1:15">
      <c r="A36" s="158"/>
      <c r="B36" s="159"/>
      <c r="C36" s="159"/>
      <c r="D36" s="159"/>
      <c r="E36" s="159"/>
      <c r="F36" s="160"/>
      <c r="G36" s="312"/>
      <c r="H36" s="156"/>
      <c r="I36" s="153"/>
      <c r="J36" s="154"/>
      <c r="K36" s="155"/>
      <c r="L36" s="156"/>
      <c r="M36" s="17"/>
      <c r="N36" s="18"/>
    </row>
    <row r="37" spans="1:15">
      <c r="A37" s="141" t="s">
        <v>22</v>
      </c>
      <c r="B37" s="142"/>
      <c r="C37" s="142"/>
      <c r="D37" s="142"/>
      <c r="E37" s="142"/>
      <c r="F37" s="142"/>
      <c r="G37" s="143" t="s">
        <v>16</v>
      </c>
      <c r="H37" s="144"/>
      <c r="I37" s="143" t="s">
        <v>17</v>
      </c>
      <c r="J37" s="144"/>
      <c r="K37" s="143" t="s">
        <v>18</v>
      </c>
      <c r="L37" s="144"/>
      <c r="M37" s="15">
        <v>2024</v>
      </c>
      <c r="N37" s="16">
        <v>2025</v>
      </c>
    </row>
    <row r="38" spans="1:15" ht="15.75" customHeight="1">
      <c r="A38" s="148"/>
      <c r="B38" s="149"/>
      <c r="C38" s="149"/>
      <c r="D38" s="149"/>
      <c r="E38" s="149"/>
      <c r="F38" s="150"/>
      <c r="G38" s="412"/>
      <c r="H38" s="413"/>
      <c r="I38" s="153"/>
      <c r="J38" s="154"/>
      <c r="K38" s="155"/>
      <c r="L38" s="156"/>
      <c r="M38" s="17"/>
      <c r="N38" s="18"/>
      <c r="O38" s="60"/>
    </row>
    <row r="39" spans="1:15" ht="15.75" customHeight="1">
      <c r="A39" s="148"/>
      <c r="B39" s="149"/>
      <c r="C39" s="149"/>
      <c r="D39" s="149"/>
      <c r="E39" s="149"/>
      <c r="F39" s="150"/>
      <c r="G39" s="155"/>
      <c r="H39" s="156"/>
      <c r="I39" s="153"/>
      <c r="J39" s="154"/>
      <c r="K39" s="155"/>
      <c r="L39" s="156"/>
      <c r="M39" s="17"/>
      <c r="N39" s="18"/>
    </row>
    <row r="40" spans="1:15">
      <c r="A40" s="141" t="s">
        <v>23</v>
      </c>
      <c r="B40" s="142"/>
      <c r="C40" s="142"/>
      <c r="D40" s="142"/>
      <c r="E40" s="142"/>
      <c r="F40" s="142"/>
      <c r="G40" s="143" t="s">
        <v>16</v>
      </c>
      <c r="H40" s="144"/>
      <c r="I40" s="143" t="s">
        <v>17</v>
      </c>
      <c r="J40" s="144"/>
      <c r="K40" s="143" t="s">
        <v>18</v>
      </c>
      <c r="L40" s="144"/>
      <c r="M40" s="15">
        <v>2024</v>
      </c>
      <c r="N40" s="16">
        <v>2025</v>
      </c>
    </row>
    <row r="41" spans="1:15" ht="15.6" customHeight="1">
      <c r="A41" s="148"/>
      <c r="B41" s="149"/>
      <c r="C41" s="149"/>
      <c r="D41" s="149"/>
      <c r="E41" s="149"/>
      <c r="F41" s="150"/>
      <c r="G41" s="319"/>
      <c r="H41" s="156"/>
      <c r="I41" s="153"/>
      <c r="J41" s="154"/>
      <c r="K41" s="155"/>
      <c r="L41" s="156"/>
      <c r="M41" s="17"/>
      <c r="N41" s="18"/>
    </row>
    <row r="42" spans="1:15" ht="13.8" thickBot="1">
      <c r="A42" s="335"/>
      <c r="B42" s="336"/>
      <c r="C42" s="336"/>
      <c r="D42" s="336"/>
      <c r="E42" s="336"/>
      <c r="F42" s="337"/>
      <c r="G42" s="330"/>
      <c r="H42" s="331"/>
      <c r="I42" s="338"/>
      <c r="J42" s="337"/>
      <c r="K42" s="330"/>
      <c r="L42" s="331"/>
      <c r="M42" s="21"/>
      <c r="N42" s="22"/>
    </row>
    <row r="44" spans="1:15" hidden="1">
      <c r="A44" s="332" t="s">
        <v>24</v>
      </c>
      <c r="B44" s="333"/>
      <c r="C44" s="333"/>
      <c r="D44" s="333"/>
      <c r="E44" s="333"/>
      <c r="F44" s="333"/>
      <c r="G44" s="333"/>
      <c r="H44" s="333"/>
      <c r="I44" s="333"/>
      <c r="J44" s="333"/>
      <c r="K44" s="333"/>
      <c r="L44" s="333"/>
      <c r="M44" s="333"/>
      <c r="N44" s="334"/>
    </row>
    <row r="45" spans="1:15" ht="39.75" hidden="1" customHeight="1" thickBot="1">
      <c r="A45" s="297" t="s">
        <v>25</v>
      </c>
      <c r="B45" s="297"/>
      <c r="C45" s="23" t="s">
        <v>26</v>
      </c>
      <c r="D45" s="23" t="s">
        <v>27</v>
      </c>
      <c r="E45" s="23" t="s">
        <v>28</v>
      </c>
      <c r="F45" s="23" t="s">
        <v>29</v>
      </c>
      <c r="G45" s="23" t="s">
        <v>30</v>
      </c>
      <c r="H45" s="23" t="s">
        <v>31</v>
      </c>
      <c r="I45" s="23" t="s">
        <v>32</v>
      </c>
      <c r="J45" s="23" t="s">
        <v>33</v>
      </c>
      <c r="K45" s="23" t="s">
        <v>34</v>
      </c>
      <c r="L45" s="23" t="s">
        <v>35</v>
      </c>
      <c r="M45" s="23" t="s">
        <v>36</v>
      </c>
      <c r="N45" s="23" t="s">
        <v>37</v>
      </c>
    </row>
    <row r="46" spans="1:15" ht="12" hidden="1" customHeight="1">
      <c r="A46" s="326">
        <f>IF(A22&gt;0,A22,"")</f>
        <v>1</v>
      </c>
      <c r="B46" s="327"/>
      <c r="C46" s="25" t="s">
        <v>12</v>
      </c>
      <c r="D46" s="25" t="s">
        <v>12</v>
      </c>
      <c r="E46" s="25" t="s">
        <v>12</v>
      </c>
      <c r="F46" s="25" t="s">
        <v>12</v>
      </c>
      <c r="G46" s="25" t="s">
        <v>38</v>
      </c>
      <c r="H46" s="26" t="s">
        <v>38</v>
      </c>
      <c r="I46" s="25" t="s">
        <v>12</v>
      </c>
      <c r="J46" s="25"/>
      <c r="K46" s="25"/>
      <c r="L46" s="25"/>
      <c r="M46" s="25"/>
      <c r="N46" s="26"/>
      <c r="O46" s="24"/>
    </row>
    <row r="47" spans="1:15" ht="12" hidden="1" customHeight="1" thickBot="1">
      <c r="A47" s="328"/>
      <c r="B47" s="329"/>
      <c r="C47" s="24"/>
      <c r="D47" s="24"/>
      <c r="E47" s="24"/>
      <c r="F47" s="24"/>
      <c r="G47" s="24"/>
      <c r="H47" s="24"/>
      <c r="I47" s="24"/>
      <c r="J47" s="24"/>
      <c r="K47" s="24"/>
      <c r="L47" s="24"/>
      <c r="M47" s="24"/>
      <c r="N47" s="24"/>
    </row>
    <row r="48" spans="1:15" ht="12" hidden="1" customHeight="1">
      <c r="A48" s="326">
        <f>IF(A23&gt;0,A23,"")</f>
        <v>2</v>
      </c>
      <c r="B48" s="327"/>
      <c r="C48" s="25"/>
      <c r="D48" s="25"/>
      <c r="E48" s="25"/>
      <c r="F48" s="25"/>
      <c r="G48" s="25"/>
      <c r="H48" s="26"/>
      <c r="I48" s="25"/>
      <c r="J48" s="25" t="s">
        <v>12</v>
      </c>
      <c r="K48" s="25" t="s">
        <v>12</v>
      </c>
      <c r="L48" s="25" t="s">
        <v>12</v>
      </c>
      <c r="M48" s="25" t="s">
        <v>12</v>
      </c>
      <c r="N48" s="25" t="s">
        <v>12</v>
      </c>
    </row>
    <row r="49" spans="1:14" ht="12" hidden="1" customHeight="1" thickBot="1">
      <c r="A49" s="328"/>
      <c r="B49" s="329"/>
      <c r="C49" s="24"/>
      <c r="D49" s="24"/>
      <c r="E49" s="24"/>
      <c r="F49" s="24"/>
      <c r="G49" s="24"/>
      <c r="H49" s="24"/>
      <c r="I49" s="24"/>
      <c r="J49" s="24"/>
      <c r="K49" s="24"/>
      <c r="L49" s="24"/>
      <c r="M49" s="24"/>
      <c r="N49" s="24"/>
    </row>
    <row r="50" spans="1:14" ht="12" hidden="1" customHeight="1">
      <c r="A50" s="326">
        <f>IF(A24&gt;0,A24,"")</f>
        <v>3</v>
      </c>
      <c r="B50" s="327"/>
      <c r="C50" s="25"/>
      <c r="D50" s="25"/>
      <c r="E50" s="25"/>
      <c r="F50" s="25"/>
      <c r="G50" s="25"/>
      <c r="H50" s="26"/>
      <c r="I50" s="25"/>
      <c r="J50" s="25" t="s">
        <v>12</v>
      </c>
      <c r="K50" s="25" t="s">
        <v>12</v>
      </c>
      <c r="L50" s="25" t="s">
        <v>12</v>
      </c>
      <c r="M50" s="25" t="s">
        <v>12</v>
      </c>
      <c r="N50" s="25" t="s">
        <v>12</v>
      </c>
    </row>
    <row r="51" spans="1:14" ht="12" hidden="1" customHeight="1" thickBot="1">
      <c r="A51" s="328"/>
      <c r="B51" s="329"/>
      <c r="C51" s="24"/>
      <c r="D51" s="24"/>
      <c r="E51" s="24"/>
      <c r="F51" s="24"/>
      <c r="G51" s="24"/>
      <c r="H51" s="24"/>
      <c r="I51" s="24"/>
      <c r="J51" s="24"/>
      <c r="K51" s="24"/>
      <c r="L51" s="24"/>
      <c r="M51" s="24"/>
      <c r="N51" s="24"/>
    </row>
    <row r="52" spans="1:14" ht="12" hidden="1" customHeight="1">
      <c r="A52" s="326">
        <f>IF(A25&gt;0,A25,"")</f>
        <v>4</v>
      </c>
      <c r="B52" s="327"/>
      <c r="C52" s="25"/>
      <c r="D52" s="25"/>
      <c r="E52" s="25"/>
      <c r="F52" s="25"/>
      <c r="G52" s="25"/>
      <c r="H52" s="26"/>
      <c r="I52" s="25"/>
      <c r="J52" s="25"/>
      <c r="K52" s="25"/>
      <c r="L52" s="25"/>
      <c r="M52" s="25"/>
      <c r="N52" s="26"/>
    </row>
    <row r="53" spans="1:14" ht="12" hidden="1" customHeight="1" thickBot="1">
      <c r="A53" s="328"/>
      <c r="B53" s="329"/>
      <c r="C53" s="63"/>
      <c r="D53" s="63"/>
      <c r="E53" s="63"/>
      <c r="F53" s="24"/>
      <c r="G53" s="24"/>
      <c r="H53" s="24"/>
      <c r="I53" s="24"/>
      <c r="J53" s="24"/>
      <c r="K53" s="24"/>
      <c r="L53" s="24"/>
      <c r="M53" s="24"/>
      <c r="N53" s="24"/>
    </row>
    <row r="54" spans="1:14" ht="12" hidden="1" customHeight="1">
      <c r="A54" s="326">
        <f>IF(H22&gt;0,H22,"")</f>
        <v>5</v>
      </c>
      <c r="B54" s="327"/>
      <c r="C54" s="24"/>
      <c r="D54" s="24"/>
      <c r="E54" s="24"/>
      <c r="F54" s="25"/>
      <c r="G54" s="25"/>
      <c r="H54" s="26"/>
      <c r="I54" s="25"/>
      <c r="J54" s="25"/>
      <c r="K54" s="25"/>
      <c r="L54" s="25"/>
      <c r="M54" s="25"/>
      <c r="N54" s="26"/>
    </row>
    <row r="55" spans="1:14" ht="12" hidden="1" customHeight="1" thickBot="1">
      <c r="A55" s="328"/>
      <c r="B55" s="329"/>
      <c r="C55" s="24"/>
      <c r="D55" s="24"/>
      <c r="E55" s="24"/>
      <c r="F55" s="24"/>
      <c r="G55" s="24"/>
      <c r="H55" s="24"/>
      <c r="I55" s="24"/>
      <c r="J55" s="24"/>
      <c r="K55" s="24"/>
      <c r="L55" s="24"/>
      <c r="M55" s="24"/>
      <c r="N55" s="24"/>
    </row>
    <row r="56" spans="1:14" ht="12" hidden="1" customHeight="1">
      <c r="A56" s="326">
        <v>6</v>
      </c>
      <c r="B56" s="327"/>
      <c r="C56" s="25"/>
      <c r="D56" s="25"/>
      <c r="E56" s="25"/>
      <c r="F56" s="25"/>
      <c r="G56" s="25"/>
      <c r="H56" s="26"/>
      <c r="I56" s="26"/>
      <c r="J56" s="26"/>
      <c r="K56" s="26"/>
      <c r="L56" s="25"/>
      <c r="M56" s="25"/>
      <c r="N56" s="25"/>
    </row>
    <row r="57" spans="1:14" ht="12" hidden="1" customHeight="1" thickBot="1">
      <c r="A57" s="328"/>
      <c r="B57" s="329"/>
      <c r="C57" s="24"/>
      <c r="D57" s="24"/>
      <c r="E57" s="24"/>
      <c r="F57" s="24"/>
      <c r="G57" s="24"/>
      <c r="H57" s="24"/>
      <c r="I57" s="24"/>
      <c r="J57" s="24"/>
      <c r="K57" s="24"/>
      <c r="L57" s="24"/>
      <c r="M57" s="24"/>
      <c r="N57" s="24"/>
    </row>
    <row r="58" spans="1:14" ht="12" hidden="1" customHeight="1">
      <c r="A58" s="326">
        <v>7</v>
      </c>
      <c r="B58" s="327"/>
      <c r="C58" s="26"/>
      <c r="D58" s="26"/>
      <c r="E58" s="26"/>
      <c r="F58" s="26"/>
      <c r="G58" s="25"/>
      <c r="H58" s="25"/>
      <c r="I58" s="25"/>
      <c r="J58" s="26"/>
      <c r="K58" s="26"/>
      <c r="L58" s="25"/>
      <c r="M58" s="25"/>
      <c r="N58" s="25"/>
    </row>
    <row r="59" spans="1:14" ht="12" hidden="1" customHeight="1" thickBot="1">
      <c r="A59" s="328"/>
      <c r="B59" s="329"/>
      <c r="C59" s="24"/>
      <c r="D59" s="24"/>
      <c r="E59" s="24"/>
      <c r="F59" s="24"/>
      <c r="G59" s="24"/>
      <c r="H59" s="24"/>
      <c r="I59" s="24"/>
      <c r="J59" s="24"/>
      <c r="K59" s="24"/>
      <c r="L59" s="24"/>
      <c r="M59" s="24"/>
      <c r="N59" s="24"/>
    </row>
    <row r="60" spans="1:14" ht="12" hidden="1" customHeight="1">
      <c r="A60" s="409">
        <v>8</v>
      </c>
      <c r="B60" s="410"/>
      <c r="C60" s="25"/>
      <c r="D60" s="25"/>
      <c r="E60" s="25"/>
      <c r="F60" s="25"/>
      <c r="G60" s="25"/>
      <c r="H60" s="26"/>
      <c r="I60" s="26"/>
      <c r="J60" s="26"/>
      <c r="K60" s="26"/>
      <c r="L60" s="25"/>
      <c r="M60" s="25"/>
      <c r="N60" s="25"/>
    </row>
    <row r="61" spans="1:14" ht="12" hidden="1" customHeight="1">
      <c r="A61" s="411"/>
      <c r="B61" s="284"/>
      <c r="C61" s="59"/>
      <c r="D61" s="59"/>
      <c r="E61" s="59"/>
      <c r="F61" s="59"/>
      <c r="G61" s="59"/>
      <c r="H61" s="59"/>
      <c r="I61" s="59"/>
      <c r="J61" s="59"/>
      <c r="K61" s="59"/>
      <c r="L61" s="59"/>
      <c r="M61" s="59"/>
      <c r="N61" s="59"/>
    </row>
    <row r="62" spans="1:14" ht="12" hidden="1" customHeight="1"/>
    <row r="63" spans="1:14" ht="12" hidden="1" customHeight="1">
      <c r="A63" s="340" t="s">
        <v>39</v>
      </c>
      <c r="B63" s="341"/>
      <c r="C63" s="341"/>
      <c r="D63" s="341"/>
      <c r="E63" s="342"/>
      <c r="F63" s="342"/>
      <c r="G63" s="343"/>
      <c r="H63" s="332" t="s">
        <v>39</v>
      </c>
      <c r="I63" s="333"/>
      <c r="J63" s="333"/>
      <c r="K63" s="333"/>
      <c r="L63" s="342"/>
      <c r="M63" s="342"/>
      <c r="N63" s="343"/>
    </row>
    <row r="64" spans="1:14" ht="12" hidden="1" customHeight="1">
      <c r="A64" s="297" t="s">
        <v>40</v>
      </c>
      <c r="B64" s="297"/>
      <c r="C64" s="297"/>
      <c r="D64" s="297"/>
      <c r="E64" s="297"/>
      <c r="F64" s="339"/>
      <c r="G64" s="339"/>
      <c r="H64" s="297" t="s">
        <v>40</v>
      </c>
      <c r="I64" s="297"/>
      <c r="J64" s="297"/>
      <c r="K64" s="297"/>
      <c r="L64" s="297"/>
      <c r="M64" s="339"/>
      <c r="N64" s="339"/>
    </row>
    <row r="65" spans="1:14" ht="12" hidden="1" customHeight="1">
      <c r="A65" s="297" t="s">
        <v>41</v>
      </c>
      <c r="B65" s="297"/>
      <c r="C65" s="297"/>
      <c r="D65" s="297"/>
      <c r="E65" s="297"/>
      <c r="F65" s="339"/>
      <c r="G65" s="339"/>
      <c r="H65" s="297" t="s">
        <v>41</v>
      </c>
      <c r="I65" s="297"/>
      <c r="J65" s="297"/>
      <c r="K65" s="297"/>
      <c r="L65" s="297"/>
      <c r="M65" s="339"/>
      <c r="N65" s="339"/>
    </row>
    <row r="66" spans="1:14" hidden="1">
      <c r="A66" s="340" t="s">
        <v>39</v>
      </c>
      <c r="B66" s="341"/>
      <c r="C66" s="341"/>
      <c r="D66" s="341"/>
      <c r="E66" s="342"/>
      <c r="F66" s="342"/>
      <c r="G66" s="343"/>
      <c r="H66" s="332" t="s">
        <v>42</v>
      </c>
      <c r="I66" s="333"/>
      <c r="J66" s="333"/>
      <c r="K66" s="333"/>
      <c r="L66" s="342"/>
      <c r="M66" s="342"/>
      <c r="N66" s="343"/>
    </row>
    <row r="67" spans="1:14" hidden="1">
      <c r="A67" s="297" t="s">
        <v>40</v>
      </c>
      <c r="B67" s="297"/>
      <c r="C67" s="297"/>
      <c r="D67" s="297"/>
      <c r="E67" s="297"/>
      <c r="F67" s="339"/>
      <c r="G67" s="339"/>
      <c r="H67" s="297" t="s">
        <v>40</v>
      </c>
      <c r="I67" s="297"/>
      <c r="J67" s="297"/>
      <c r="K67" s="297"/>
      <c r="L67" s="297"/>
      <c r="M67" s="339"/>
      <c r="N67" s="339"/>
    </row>
    <row r="68" spans="1:14" ht="25.5" hidden="1" customHeight="1">
      <c r="A68" s="297" t="s">
        <v>41</v>
      </c>
      <c r="B68" s="297"/>
      <c r="C68" s="297"/>
      <c r="D68" s="297"/>
      <c r="E68" s="297"/>
      <c r="F68" s="339"/>
      <c r="G68" s="339"/>
      <c r="H68" s="297" t="s">
        <v>41</v>
      </c>
      <c r="I68" s="297"/>
      <c r="J68" s="297"/>
      <c r="K68" s="297"/>
      <c r="L68" s="297"/>
      <c r="M68" s="339"/>
      <c r="N68" s="339"/>
    </row>
    <row r="69" spans="1:14" ht="25.5" hidden="1" customHeight="1"/>
    <row r="70" spans="1:14" ht="15.75" hidden="1" customHeight="1">
      <c r="A70" s="344" t="s">
        <v>43</v>
      </c>
      <c r="B70" s="344"/>
      <c r="C70" s="344"/>
      <c r="D70" s="344"/>
      <c r="E70" s="344"/>
      <c r="F70" s="344"/>
      <c r="G70" s="344"/>
      <c r="H70" s="344" t="s">
        <v>43</v>
      </c>
      <c r="I70" s="344"/>
      <c r="J70" s="344"/>
      <c r="K70" s="344"/>
      <c r="L70" s="344"/>
      <c r="M70" s="344"/>
      <c r="N70" s="344"/>
    </row>
    <row r="71" spans="1:14" ht="25.5" hidden="1" customHeight="1">
      <c r="A71" s="297" t="s">
        <v>44</v>
      </c>
      <c r="B71" s="297"/>
      <c r="C71" s="345"/>
      <c r="D71" s="346"/>
      <c r="E71" s="346"/>
      <c r="F71" s="346"/>
      <c r="G71" s="347"/>
      <c r="H71" s="297" t="s">
        <v>45</v>
      </c>
      <c r="I71" s="297"/>
      <c r="J71" s="345"/>
      <c r="K71" s="346"/>
      <c r="L71" s="346"/>
      <c r="M71" s="346"/>
      <c r="N71" s="347"/>
    </row>
    <row r="72" spans="1:14" ht="25.5" hidden="1" customHeight="1">
      <c r="A72" s="297"/>
      <c r="B72" s="297"/>
      <c r="C72" s="348"/>
      <c r="D72" s="349"/>
      <c r="E72" s="349"/>
      <c r="F72" s="349"/>
      <c r="G72" s="350"/>
      <c r="H72" s="297"/>
      <c r="I72" s="297"/>
      <c r="J72" s="348"/>
      <c r="K72" s="349"/>
      <c r="L72" s="349"/>
      <c r="M72" s="349"/>
      <c r="N72" s="350"/>
    </row>
    <row r="73" spans="1:14" hidden="1">
      <c r="A73" s="297"/>
      <c r="B73" s="297"/>
      <c r="C73" s="351"/>
      <c r="D73" s="352"/>
      <c r="E73" s="352"/>
      <c r="F73" s="352"/>
      <c r="G73" s="353"/>
      <c r="H73" s="297"/>
      <c r="I73" s="297"/>
      <c r="J73" s="351"/>
      <c r="K73" s="352"/>
      <c r="L73" s="352"/>
      <c r="M73" s="352"/>
      <c r="N73" s="353"/>
    </row>
    <row r="74" spans="1:14" hidden="1">
      <c r="A74" s="297" t="s">
        <v>46</v>
      </c>
      <c r="B74" s="297"/>
      <c r="C74" s="345"/>
      <c r="D74" s="346"/>
      <c r="E74" s="346"/>
      <c r="F74" s="346"/>
      <c r="G74" s="347"/>
      <c r="H74" s="297" t="s">
        <v>46</v>
      </c>
      <c r="I74" s="297"/>
      <c r="J74" s="345"/>
      <c r="K74" s="346"/>
      <c r="L74" s="346"/>
      <c r="M74" s="346"/>
      <c r="N74" s="347"/>
    </row>
    <row r="75" spans="1:14" ht="18" hidden="1" customHeight="1">
      <c r="A75" s="297"/>
      <c r="B75" s="297"/>
      <c r="C75" s="348"/>
      <c r="D75" s="349"/>
      <c r="E75" s="349"/>
      <c r="F75" s="349"/>
      <c r="G75" s="350"/>
      <c r="H75" s="297"/>
      <c r="I75" s="297"/>
      <c r="J75" s="348"/>
      <c r="K75" s="349"/>
      <c r="L75" s="349"/>
      <c r="M75" s="349"/>
      <c r="N75" s="350"/>
    </row>
    <row r="76" spans="1:14" ht="18" hidden="1" customHeight="1">
      <c r="A76" s="297"/>
      <c r="B76" s="297"/>
      <c r="C76" s="351"/>
      <c r="D76" s="352"/>
      <c r="E76" s="352"/>
      <c r="F76" s="352"/>
      <c r="G76" s="353"/>
      <c r="H76" s="297"/>
      <c r="I76" s="297"/>
      <c r="J76" s="351"/>
      <c r="K76" s="352"/>
      <c r="L76" s="352"/>
      <c r="M76" s="352"/>
      <c r="N76" s="353"/>
    </row>
    <row r="77" spans="1:14" ht="18" hidden="1" customHeight="1">
      <c r="A77" s="344" t="s">
        <v>47</v>
      </c>
      <c r="B77" s="344"/>
      <c r="C77" s="344"/>
      <c r="D77" s="344"/>
      <c r="E77" s="344"/>
      <c r="F77" s="344"/>
      <c r="G77" s="344"/>
      <c r="H77" s="344" t="s">
        <v>47</v>
      </c>
      <c r="I77" s="344"/>
      <c r="J77" s="344"/>
      <c r="K77" s="344"/>
      <c r="L77" s="344"/>
      <c r="M77" s="344"/>
      <c r="N77" s="344"/>
    </row>
    <row r="78" spans="1:14" ht="18" hidden="1" customHeight="1">
      <c r="A78" s="297" t="s">
        <v>48</v>
      </c>
      <c r="B78" s="297"/>
      <c r="C78" s="345"/>
      <c r="D78" s="346"/>
      <c r="E78" s="346"/>
      <c r="F78" s="346"/>
      <c r="G78" s="347"/>
      <c r="H78" s="297" t="s">
        <v>49</v>
      </c>
      <c r="I78" s="297"/>
      <c r="J78" s="345"/>
      <c r="K78" s="346"/>
      <c r="L78" s="346"/>
      <c r="M78" s="346"/>
      <c r="N78" s="347"/>
    </row>
    <row r="79" spans="1:14" ht="18" hidden="1" customHeight="1">
      <c r="A79" s="297"/>
      <c r="B79" s="297"/>
      <c r="C79" s="348"/>
      <c r="D79" s="349"/>
      <c r="E79" s="349"/>
      <c r="F79" s="349"/>
      <c r="G79" s="350"/>
      <c r="H79" s="297"/>
      <c r="I79" s="297"/>
      <c r="J79" s="348"/>
      <c r="K79" s="349"/>
      <c r="L79" s="349"/>
      <c r="M79" s="349"/>
      <c r="N79" s="350"/>
    </row>
    <row r="80" spans="1:14" ht="18" hidden="1" customHeight="1">
      <c r="A80" s="297"/>
      <c r="B80" s="297"/>
      <c r="C80" s="351"/>
      <c r="D80" s="352"/>
      <c r="E80" s="352"/>
      <c r="F80" s="352"/>
      <c r="G80" s="353"/>
      <c r="H80" s="297"/>
      <c r="I80" s="297"/>
      <c r="J80" s="351"/>
      <c r="K80" s="352"/>
      <c r="L80" s="352"/>
      <c r="M80" s="352"/>
      <c r="N80" s="353"/>
    </row>
    <row r="81" spans="1:14" hidden="1">
      <c r="A81" s="297" t="s">
        <v>50</v>
      </c>
      <c r="B81" s="297"/>
      <c r="C81" s="345"/>
      <c r="D81" s="346"/>
      <c r="E81" s="346"/>
      <c r="F81" s="346"/>
      <c r="G81" s="347"/>
      <c r="H81" s="297" t="s">
        <v>50</v>
      </c>
      <c r="I81" s="297"/>
      <c r="J81" s="345"/>
      <c r="K81" s="346"/>
      <c r="L81" s="346"/>
      <c r="M81" s="346"/>
      <c r="N81" s="347"/>
    </row>
    <row r="82" spans="1:14" ht="18" hidden="1" customHeight="1">
      <c r="A82" s="297"/>
      <c r="B82" s="297"/>
      <c r="C82" s="348"/>
      <c r="D82" s="349"/>
      <c r="E82" s="349"/>
      <c r="F82" s="349"/>
      <c r="G82" s="350"/>
      <c r="H82" s="297"/>
      <c r="I82" s="297"/>
      <c r="J82" s="348"/>
      <c r="K82" s="349"/>
      <c r="L82" s="349"/>
      <c r="M82" s="349"/>
      <c r="N82" s="350"/>
    </row>
    <row r="83" spans="1:14" ht="18" hidden="1" customHeight="1">
      <c r="A83" s="297"/>
      <c r="B83" s="297"/>
      <c r="C83" s="351"/>
      <c r="D83" s="352"/>
      <c r="E83" s="352"/>
      <c r="F83" s="352"/>
      <c r="G83" s="353"/>
      <c r="H83" s="297"/>
      <c r="I83" s="297"/>
      <c r="J83" s="351"/>
      <c r="K83" s="352"/>
      <c r="L83" s="352"/>
      <c r="M83" s="352"/>
      <c r="N83" s="353"/>
    </row>
    <row r="84" spans="1:14" ht="18" hidden="1" customHeight="1"/>
    <row r="85" spans="1:14" ht="18" hidden="1" customHeight="1">
      <c r="A85" s="332" t="s">
        <v>51</v>
      </c>
      <c r="B85" s="333"/>
      <c r="C85" s="333"/>
      <c r="D85" s="333"/>
      <c r="E85" s="333"/>
      <c r="F85" s="333"/>
      <c r="G85" s="333"/>
      <c r="H85" s="333"/>
      <c r="I85" s="333"/>
      <c r="J85" s="333"/>
      <c r="K85" s="333"/>
      <c r="L85" s="333"/>
      <c r="M85" s="333"/>
      <c r="N85" s="334"/>
    </row>
    <row r="86" spans="1:14" ht="25.2" hidden="1" customHeight="1">
      <c r="A86" s="27" t="s">
        <v>52</v>
      </c>
      <c r="B86" s="354" t="s">
        <v>53</v>
      </c>
      <c r="C86" s="354"/>
      <c r="D86" s="354"/>
      <c r="E86" s="354"/>
      <c r="F86" s="354"/>
      <c r="G86" s="354" t="s">
        <v>54</v>
      </c>
      <c r="H86" s="354"/>
      <c r="I86" s="354" t="s">
        <v>55</v>
      </c>
      <c r="J86" s="354"/>
      <c r="K86" s="354" t="s">
        <v>56</v>
      </c>
      <c r="L86" s="354"/>
      <c r="M86" s="355" t="s">
        <v>57</v>
      </c>
      <c r="N86" s="355"/>
    </row>
    <row r="87" spans="1:14" ht="18" hidden="1" customHeight="1">
      <c r="A87" s="61" t="s">
        <v>131</v>
      </c>
      <c r="B87" s="356" t="s">
        <v>112</v>
      </c>
      <c r="C87" s="357"/>
      <c r="D87" s="357"/>
      <c r="E87" s="357"/>
      <c r="F87" s="358"/>
      <c r="G87" s="359"/>
      <c r="H87" s="360"/>
      <c r="I87" s="361">
        <v>29.29</v>
      </c>
      <c r="J87" s="362"/>
      <c r="K87" s="363"/>
      <c r="L87" s="364"/>
      <c r="M87" s="365"/>
      <c r="N87" s="366"/>
    </row>
    <row r="88" spans="1:14" hidden="1">
      <c r="A88" s="29"/>
      <c r="B88" s="367" t="s">
        <v>139</v>
      </c>
      <c r="C88" s="368"/>
      <c r="D88" s="368"/>
      <c r="E88" s="368"/>
      <c r="F88" s="369"/>
      <c r="G88" s="370"/>
      <c r="H88" s="371"/>
      <c r="I88" s="372">
        <v>16.670000000000002</v>
      </c>
      <c r="J88" s="373"/>
      <c r="K88" s="374"/>
      <c r="L88" s="375"/>
      <c r="M88" s="376"/>
      <c r="N88" s="377"/>
    </row>
    <row r="89" spans="1:14" hidden="1">
      <c r="A89" s="29"/>
      <c r="B89" s="367"/>
      <c r="C89" s="368"/>
      <c r="D89" s="368"/>
      <c r="E89" s="368"/>
      <c r="F89" s="369"/>
      <c r="G89" s="370"/>
      <c r="H89" s="371"/>
      <c r="I89" s="372"/>
      <c r="J89" s="373"/>
      <c r="K89" s="374"/>
      <c r="L89" s="375"/>
      <c r="M89" s="376"/>
      <c r="N89" s="377"/>
    </row>
    <row r="90" spans="1:14" ht="36" hidden="1" customHeight="1">
      <c r="A90" s="29"/>
      <c r="B90" s="367"/>
      <c r="C90" s="368"/>
      <c r="D90" s="368"/>
      <c r="E90" s="368"/>
      <c r="F90" s="369"/>
      <c r="G90" s="370"/>
      <c r="H90" s="371"/>
      <c r="I90" s="372"/>
      <c r="J90" s="373"/>
      <c r="K90" s="374"/>
      <c r="L90" s="375"/>
      <c r="M90" s="376"/>
      <c r="N90" s="377"/>
    </row>
    <row r="91" spans="1:14" hidden="1">
      <c r="A91" s="29"/>
      <c r="B91" s="367"/>
      <c r="C91" s="368"/>
      <c r="D91" s="368"/>
      <c r="E91" s="368"/>
      <c r="F91" s="369"/>
      <c r="G91" s="370"/>
      <c r="H91" s="371"/>
      <c r="I91" s="372"/>
      <c r="J91" s="373"/>
      <c r="K91" s="374"/>
      <c r="L91" s="375"/>
      <c r="M91" s="376"/>
      <c r="N91" s="377"/>
    </row>
    <row r="92" spans="1:14" hidden="1">
      <c r="A92" s="29"/>
      <c r="B92" s="367"/>
      <c r="C92" s="368"/>
      <c r="D92" s="368"/>
      <c r="E92" s="368"/>
      <c r="F92" s="369"/>
      <c r="G92" s="370"/>
      <c r="H92" s="371"/>
      <c r="I92" s="372"/>
      <c r="J92" s="373"/>
      <c r="K92" s="374"/>
      <c r="L92" s="375"/>
      <c r="M92" s="376"/>
      <c r="N92" s="377"/>
    </row>
    <row r="93" spans="1:14" hidden="1">
      <c r="A93" s="29"/>
      <c r="B93" s="367"/>
      <c r="C93" s="368"/>
      <c r="D93" s="368"/>
      <c r="E93" s="368"/>
      <c r="F93" s="369"/>
      <c r="G93" s="370"/>
      <c r="H93" s="371"/>
      <c r="I93" s="372"/>
      <c r="J93" s="373"/>
      <c r="K93" s="374"/>
      <c r="L93" s="375"/>
      <c r="M93" s="376"/>
      <c r="N93" s="377"/>
    </row>
    <row r="94" spans="1:14" hidden="1">
      <c r="A94" s="29"/>
      <c r="B94" s="367"/>
      <c r="C94" s="368"/>
      <c r="D94" s="368"/>
      <c r="E94" s="368"/>
      <c r="F94" s="369"/>
      <c r="G94" s="370"/>
      <c r="H94" s="371"/>
      <c r="I94" s="372"/>
      <c r="J94" s="373"/>
      <c r="K94" s="374"/>
      <c r="L94" s="375"/>
      <c r="M94" s="376"/>
      <c r="N94" s="377"/>
    </row>
    <row r="95" spans="1:14" hidden="1">
      <c r="A95" s="29"/>
      <c r="B95" s="367"/>
      <c r="C95" s="368"/>
      <c r="D95" s="368"/>
      <c r="E95" s="368"/>
      <c r="F95" s="369"/>
      <c r="G95" s="370"/>
      <c r="H95" s="371"/>
      <c r="I95" s="372"/>
      <c r="J95" s="373"/>
      <c r="K95" s="374"/>
      <c r="L95" s="375"/>
      <c r="M95" s="376"/>
      <c r="N95" s="377"/>
    </row>
    <row r="96" spans="1:14" hidden="1">
      <c r="A96" s="29"/>
      <c r="B96" s="367"/>
      <c r="C96" s="368"/>
      <c r="D96" s="368"/>
      <c r="E96" s="368"/>
      <c r="F96" s="369"/>
      <c r="G96" s="370"/>
      <c r="H96" s="371"/>
      <c r="I96" s="372"/>
      <c r="J96" s="373"/>
      <c r="K96" s="374"/>
      <c r="L96" s="375"/>
      <c r="M96" s="376"/>
      <c r="N96" s="377"/>
    </row>
    <row r="97" spans="1:14" hidden="1">
      <c r="A97" s="29"/>
      <c r="B97" s="367"/>
      <c r="C97" s="368"/>
      <c r="D97" s="368"/>
      <c r="E97" s="368"/>
      <c r="F97" s="369"/>
      <c r="G97" s="370"/>
      <c r="H97" s="371"/>
      <c r="I97" s="372"/>
      <c r="J97" s="373"/>
      <c r="K97" s="374"/>
      <c r="L97" s="375"/>
      <c r="M97" s="376"/>
      <c r="N97" s="377"/>
    </row>
    <row r="98" spans="1:14" hidden="1">
      <c r="A98" s="29"/>
      <c r="B98" s="367"/>
      <c r="C98" s="368"/>
      <c r="D98" s="368"/>
      <c r="E98" s="368"/>
      <c r="F98" s="369"/>
      <c r="G98" s="370"/>
      <c r="H98" s="371"/>
      <c r="I98" s="372"/>
      <c r="J98" s="373"/>
      <c r="K98" s="374"/>
      <c r="L98" s="375"/>
      <c r="M98" s="376"/>
      <c r="N98" s="377"/>
    </row>
    <row r="99" spans="1:14" hidden="1">
      <c r="A99" s="30"/>
      <c r="B99" s="388"/>
      <c r="C99" s="389"/>
      <c r="D99" s="389"/>
      <c r="E99" s="389"/>
      <c r="F99" s="390"/>
      <c r="G99" s="391"/>
      <c r="H99" s="392"/>
      <c r="I99" s="393"/>
      <c r="J99" s="394"/>
      <c r="K99" s="395"/>
      <c r="L99" s="396"/>
      <c r="M99" s="397"/>
      <c r="N99" s="398"/>
    </row>
    <row r="100" spans="1:14" hidden="1">
      <c r="A100" s="31">
        <f>COUNTA(B87:F99)</f>
        <v>2</v>
      </c>
      <c r="B100" s="399" t="s">
        <v>58</v>
      </c>
      <c r="C100" s="399"/>
      <c r="D100" s="399"/>
      <c r="E100" s="399"/>
      <c r="F100" s="399"/>
      <c r="G100" s="399"/>
      <c r="H100" s="399"/>
      <c r="I100" s="399"/>
      <c r="J100" s="399"/>
      <c r="K100" s="399"/>
      <c r="L100" s="400"/>
      <c r="M100" s="401"/>
      <c r="N100" s="401"/>
    </row>
    <row r="101" spans="1:14" hidden="1"/>
    <row r="102" spans="1:14" hidden="1">
      <c r="A102" s="344" t="s">
        <v>59</v>
      </c>
      <c r="B102" s="344"/>
      <c r="C102" s="344"/>
      <c r="D102" s="344"/>
      <c r="E102" s="344"/>
      <c r="F102" s="344"/>
      <c r="G102" s="344"/>
      <c r="H102" s="344"/>
      <c r="I102" s="344"/>
      <c r="J102" s="344"/>
      <c r="K102" s="344"/>
      <c r="L102" s="344"/>
      <c r="M102" s="344"/>
      <c r="N102" s="344"/>
    </row>
    <row r="103" spans="1:14" hidden="1">
      <c r="A103" s="378" t="s">
        <v>60</v>
      </c>
      <c r="B103" s="378"/>
      <c r="C103" s="378"/>
      <c r="D103" s="378"/>
      <c r="E103" s="379" t="s">
        <v>61</v>
      </c>
      <c r="F103" s="251"/>
      <c r="G103" s="251"/>
      <c r="H103" s="251"/>
      <c r="I103" s="251"/>
      <c r="J103" s="251"/>
      <c r="K103" s="251"/>
      <c r="L103" s="251"/>
      <c r="M103" s="380" t="s">
        <v>62</v>
      </c>
      <c r="N103" s="381"/>
    </row>
    <row r="104" spans="1:14" hidden="1">
      <c r="A104" s="382"/>
      <c r="B104" s="357"/>
      <c r="C104" s="357"/>
      <c r="D104" s="358"/>
      <c r="E104" s="382"/>
      <c r="F104" s="357"/>
      <c r="G104" s="357"/>
      <c r="H104" s="357"/>
      <c r="I104" s="357"/>
      <c r="J104" s="357"/>
      <c r="K104" s="357"/>
      <c r="L104" s="358"/>
      <c r="M104" s="384"/>
      <c r="N104" s="385"/>
    </row>
    <row r="105" spans="1:14" hidden="1">
      <c r="A105" s="383"/>
      <c r="B105" s="368"/>
      <c r="C105" s="368"/>
      <c r="D105" s="369"/>
      <c r="E105" s="383"/>
      <c r="F105" s="368"/>
      <c r="G105" s="368"/>
      <c r="H105" s="368"/>
      <c r="I105" s="368"/>
      <c r="J105" s="368"/>
      <c r="K105" s="368"/>
      <c r="L105" s="369"/>
      <c r="M105" s="386"/>
      <c r="N105" s="387"/>
    </row>
    <row r="106" spans="1:14" hidden="1">
      <c r="A106" s="383"/>
      <c r="B106" s="368"/>
      <c r="C106" s="368"/>
      <c r="D106" s="369"/>
      <c r="E106" s="383"/>
      <c r="F106" s="368"/>
      <c r="G106" s="368"/>
      <c r="H106" s="368"/>
      <c r="I106" s="368"/>
      <c r="J106" s="368"/>
      <c r="K106" s="368"/>
      <c r="L106" s="369"/>
      <c r="M106" s="386"/>
      <c r="N106" s="387"/>
    </row>
    <row r="107" spans="1:14" hidden="1">
      <c r="A107" s="383"/>
      <c r="B107" s="368"/>
      <c r="C107" s="368"/>
      <c r="D107" s="369"/>
      <c r="E107" s="383"/>
      <c r="F107" s="368"/>
      <c r="G107" s="368"/>
      <c r="H107" s="368"/>
      <c r="I107" s="368"/>
      <c r="J107" s="368"/>
      <c r="K107" s="368"/>
      <c r="L107" s="369"/>
      <c r="M107" s="386"/>
      <c r="N107" s="387"/>
    </row>
    <row r="108" spans="1:14" hidden="1">
      <c r="A108" s="383"/>
      <c r="B108" s="368"/>
      <c r="C108" s="368"/>
      <c r="D108" s="369"/>
      <c r="E108" s="383"/>
      <c r="F108" s="368"/>
      <c r="G108" s="368"/>
      <c r="H108" s="368"/>
      <c r="I108" s="368"/>
      <c r="J108" s="368"/>
      <c r="K108" s="368"/>
      <c r="L108" s="369"/>
      <c r="M108" s="386"/>
      <c r="N108" s="387"/>
    </row>
    <row r="109" spans="1:14" hidden="1">
      <c r="A109" s="383"/>
      <c r="B109" s="368"/>
      <c r="C109" s="368"/>
      <c r="D109" s="369"/>
      <c r="E109" s="383"/>
      <c r="F109" s="368"/>
      <c r="G109" s="368"/>
      <c r="H109" s="368"/>
      <c r="I109" s="368"/>
      <c r="J109" s="368"/>
      <c r="K109" s="368"/>
      <c r="L109" s="369"/>
      <c r="M109" s="386"/>
      <c r="N109" s="387"/>
    </row>
    <row r="110" spans="1:14" hidden="1">
      <c r="A110" s="383"/>
      <c r="B110" s="368"/>
      <c r="C110" s="368"/>
      <c r="D110" s="369"/>
      <c r="E110" s="383"/>
      <c r="F110" s="368"/>
      <c r="G110" s="368"/>
      <c r="H110" s="368"/>
      <c r="I110" s="368"/>
      <c r="J110" s="368"/>
      <c r="K110" s="368"/>
      <c r="L110" s="369"/>
      <c r="M110" s="386"/>
      <c r="N110" s="387"/>
    </row>
    <row r="111" spans="1:14" hidden="1">
      <c r="A111" s="383"/>
      <c r="B111" s="368"/>
      <c r="C111" s="368"/>
      <c r="D111" s="369"/>
      <c r="E111" s="383"/>
      <c r="F111" s="368"/>
      <c r="G111" s="368"/>
      <c r="H111" s="368"/>
      <c r="I111" s="368"/>
      <c r="J111" s="368"/>
      <c r="K111" s="368"/>
      <c r="L111" s="369"/>
      <c r="M111" s="386"/>
      <c r="N111" s="387"/>
    </row>
    <row r="112" spans="1:14" hidden="1">
      <c r="A112" s="383"/>
      <c r="B112" s="368"/>
      <c r="C112" s="368"/>
      <c r="D112" s="369"/>
      <c r="E112" s="383"/>
      <c r="F112" s="368"/>
      <c r="G112" s="368"/>
      <c r="H112" s="368"/>
      <c r="I112" s="368"/>
      <c r="J112" s="368"/>
      <c r="K112" s="368"/>
      <c r="L112" s="369"/>
      <c r="M112" s="386"/>
      <c r="N112" s="387"/>
    </row>
    <row r="113" spans="1:14" hidden="1">
      <c r="A113" s="383"/>
      <c r="B113" s="368"/>
      <c r="C113" s="368"/>
      <c r="D113" s="369"/>
      <c r="E113" s="383"/>
      <c r="F113" s="368"/>
      <c r="G113" s="368"/>
      <c r="H113" s="368"/>
      <c r="I113" s="368"/>
      <c r="J113" s="368"/>
      <c r="K113" s="368"/>
      <c r="L113" s="369"/>
      <c r="M113" s="386"/>
      <c r="N113" s="387"/>
    </row>
    <row r="114" spans="1:14" hidden="1">
      <c r="A114" s="383"/>
      <c r="B114" s="368"/>
      <c r="C114" s="368"/>
      <c r="D114" s="369"/>
      <c r="E114" s="383"/>
      <c r="F114" s="368"/>
      <c r="G114" s="368"/>
      <c r="H114" s="368"/>
      <c r="I114" s="368"/>
      <c r="J114" s="368"/>
      <c r="K114" s="368"/>
      <c r="L114" s="369"/>
      <c r="M114" s="386"/>
      <c r="N114" s="387"/>
    </row>
    <row r="115" spans="1:14" hidden="1">
      <c r="A115" s="383"/>
      <c r="B115" s="368"/>
      <c r="C115" s="368"/>
      <c r="D115" s="369"/>
      <c r="E115" s="383"/>
      <c r="F115" s="368"/>
      <c r="G115" s="368"/>
      <c r="H115" s="368"/>
      <c r="I115" s="368"/>
      <c r="J115" s="368"/>
      <c r="K115" s="368"/>
      <c r="L115" s="369"/>
      <c r="M115" s="386"/>
      <c r="N115" s="387"/>
    </row>
    <row r="116" spans="1:14" hidden="1">
      <c r="A116" s="383"/>
      <c r="B116" s="368"/>
      <c r="C116" s="368"/>
      <c r="D116" s="369"/>
      <c r="E116" s="383"/>
      <c r="F116" s="368"/>
      <c r="G116" s="368"/>
      <c r="H116" s="368"/>
      <c r="I116" s="368"/>
      <c r="J116" s="368"/>
      <c r="K116" s="368"/>
      <c r="L116" s="369"/>
      <c r="M116" s="386"/>
      <c r="N116" s="387"/>
    </row>
    <row r="117" spans="1:14" hidden="1">
      <c r="A117" s="405"/>
      <c r="B117" s="389"/>
      <c r="C117" s="389"/>
      <c r="D117" s="390"/>
      <c r="E117" s="405"/>
      <c r="F117" s="389"/>
      <c r="G117" s="389"/>
      <c r="H117" s="389"/>
      <c r="I117" s="389"/>
      <c r="J117" s="389"/>
      <c r="K117" s="389"/>
      <c r="L117" s="390"/>
      <c r="M117" s="406"/>
      <c r="N117" s="407"/>
    </row>
    <row r="118" spans="1:14" hidden="1">
      <c r="A118" s="401" t="s">
        <v>63</v>
      </c>
      <c r="B118" s="401"/>
      <c r="C118" s="401"/>
      <c r="D118" s="401"/>
      <c r="E118" s="401"/>
      <c r="F118" s="401"/>
      <c r="G118" s="401"/>
      <c r="H118" s="401"/>
      <c r="I118" s="401"/>
      <c r="J118" s="401"/>
      <c r="K118" s="401"/>
      <c r="L118" s="401"/>
      <c r="M118" s="402"/>
      <c r="N118" s="402"/>
    </row>
    <row r="119" spans="1:14" hidden="1">
      <c r="A119" s="403" t="s">
        <v>63</v>
      </c>
      <c r="B119" s="403"/>
      <c r="C119" s="403"/>
      <c r="D119" s="403"/>
      <c r="E119" s="403"/>
      <c r="F119" s="403"/>
      <c r="G119" s="403"/>
      <c r="H119" s="403"/>
      <c r="I119" s="403"/>
      <c r="J119" s="403"/>
      <c r="K119" s="403"/>
      <c r="L119" s="403"/>
      <c r="M119" s="404">
        <f>M118+M100</f>
        <v>0</v>
      </c>
      <c r="N119" s="404"/>
    </row>
    <row r="123" spans="1:14" ht="22.5" customHeight="1"/>
    <row r="65529" spans="251:255">
      <c r="IQ65529" s="8" t="s">
        <v>64</v>
      </c>
      <c r="IR65529" s="8" t="s">
        <v>65</v>
      </c>
      <c r="IS65529" s="8" t="s">
        <v>66</v>
      </c>
      <c r="IT65529" s="8" t="s">
        <v>67</v>
      </c>
      <c r="IU65529" s="8" t="s">
        <v>68</v>
      </c>
    </row>
    <row r="65530" spans="251:255">
      <c r="IQ65530" s="8" t="e">
        <f>#REF!&amp;#REF!</f>
        <v>#REF!</v>
      </c>
      <c r="IR65530" s="8">
        <f>$A$14</f>
        <v>0</v>
      </c>
      <c r="IS65530" s="8" t="e">
        <f>$B$22&amp;" - "&amp;$B$23&amp;" - "&amp;$I$22&amp;" - "&amp;#REF!&amp;" - "&amp;#REF!&amp;" - "&amp;$I$23&amp;" - "&amp;$I$24&amp;" - "&amp;#REF!</f>
        <v>#REF!</v>
      </c>
      <c r="IT65530" s="8" t="e">
        <f>$A$34&amp;": "&amp;$I$34&amp;" - "&amp;#REF!&amp;": "&amp;#REF!&amp;" - "&amp;#REF!&amp;": "&amp;#REF!&amp;" - "&amp;#REF!&amp;": "&amp;#REF!&amp;" - "&amp;#REF!&amp;": "&amp;#REF!&amp;" - "&amp;#REF!&amp;": "&amp;#REF!&amp;" - "&amp;$A$35&amp;": "&amp;$I$35&amp;" - "&amp;$A$36&amp;": "&amp;$I$36&amp;" - "&amp;#REF!&amp;": "&amp;#REF!&amp;" - "&amp;$A$39&amp;": "&amp;$I$39&amp;" - "&amp;$A$40&amp;": "&amp;$I$40&amp;" - "&amp;#REF!&amp;": "&amp;#REF!&amp;" - "&amp;$A$42&amp;": "&amp;$I$42</f>
        <v>#REF!</v>
      </c>
      <c r="IU65530" s="8">
        <f>$A$100</f>
        <v>2</v>
      </c>
    </row>
  </sheetData>
  <sheetProtection formatCells="0" formatColumns="0" formatRows="0"/>
  <mergeCells count="258">
    <mergeCell ref="A1:N1"/>
    <mergeCell ref="A2:D2"/>
    <mergeCell ref="E2:H2"/>
    <mergeCell ref="I2:N2"/>
    <mergeCell ref="A3:D4"/>
    <mergeCell ref="E3:H4"/>
    <mergeCell ref="I3:N4"/>
    <mergeCell ref="A7:B7"/>
    <mergeCell ref="C7:N7"/>
    <mergeCell ref="C8:N18"/>
    <mergeCell ref="O8:O18"/>
    <mergeCell ref="A10:B17"/>
    <mergeCell ref="A18:B18"/>
    <mergeCell ref="A5:B5"/>
    <mergeCell ref="C5:H5"/>
    <mergeCell ref="I5:J5"/>
    <mergeCell ref="K5:N5"/>
    <mergeCell ref="A6:B6"/>
    <mergeCell ref="C6:H6"/>
    <mergeCell ref="I6:J6"/>
    <mergeCell ref="K6:N6"/>
    <mergeCell ref="A21:N21"/>
    <mergeCell ref="B22:G22"/>
    <mergeCell ref="B23:G23"/>
    <mergeCell ref="I23:N23"/>
    <mergeCell ref="I22:N22"/>
    <mergeCell ref="I24:N24"/>
    <mergeCell ref="C19:H20"/>
    <mergeCell ref="I19:J19"/>
    <mergeCell ref="K19:L19"/>
    <mergeCell ref="M19:N19"/>
    <mergeCell ref="I20:J20"/>
    <mergeCell ref="K20:L20"/>
    <mergeCell ref="M20:N20"/>
    <mergeCell ref="A28:F28"/>
    <mergeCell ref="G28:H28"/>
    <mergeCell ref="I28:J28"/>
    <mergeCell ref="K28:L28"/>
    <mergeCell ref="A29:F29"/>
    <mergeCell ref="G29:H29"/>
    <mergeCell ref="I29:J29"/>
    <mergeCell ref="K29:L29"/>
    <mergeCell ref="B24:G24"/>
    <mergeCell ref="I25:N25"/>
    <mergeCell ref="A26:N26"/>
    <mergeCell ref="A27:F27"/>
    <mergeCell ref="G27:H27"/>
    <mergeCell ref="I27:J27"/>
    <mergeCell ref="K27:L27"/>
    <mergeCell ref="A30:F30"/>
    <mergeCell ref="G30:H30"/>
    <mergeCell ref="I30:J30"/>
    <mergeCell ref="K30:L30"/>
    <mergeCell ref="A31:F31"/>
    <mergeCell ref="G31:H31"/>
    <mergeCell ref="I31:J31"/>
    <mergeCell ref="K31:L31"/>
    <mergeCell ref="A34:F34"/>
    <mergeCell ref="G34:H34"/>
    <mergeCell ref="I34:J34"/>
    <mergeCell ref="K34:L34"/>
    <mergeCell ref="A35:F35"/>
    <mergeCell ref="G35:H35"/>
    <mergeCell ref="I35:J35"/>
    <mergeCell ref="K35:L35"/>
    <mergeCell ref="A32:F32"/>
    <mergeCell ref="G32:H32"/>
    <mergeCell ref="I32:J32"/>
    <mergeCell ref="K32:L32"/>
    <mergeCell ref="A33:F33"/>
    <mergeCell ref="G33:H33"/>
    <mergeCell ref="I33:J33"/>
    <mergeCell ref="K33:L33"/>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K42:L42"/>
    <mergeCell ref="A44:N44"/>
    <mergeCell ref="A45:B45"/>
    <mergeCell ref="A40:F40"/>
    <mergeCell ref="G40:H40"/>
    <mergeCell ref="I40:J40"/>
    <mergeCell ref="K40:L40"/>
    <mergeCell ref="A41:F41"/>
    <mergeCell ref="G41:H41"/>
    <mergeCell ref="I41:J41"/>
    <mergeCell ref="K41:L41"/>
    <mergeCell ref="A46:B47"/>
    <mergeCell ref="A48:B49"/>
    <mergeCell ref="A50:B51"/>
    <mergeCell ref="A52:B53"/>
    <mergeCell ref="A54:B55"/>
    <mergeCell ref="A56:B57"/>
    <mergeCell ref="A42:F42"/>
    <mergeCell ref="G42:H42"/>
    <mergeCell ref="I42:J42"/>
    <mergeCell ref="A64:E64"/>
    <mergeCell ref="F64:G64"/>
    <mergeCell ref="H64:L64"/>
    <mergeCell ref="M64:N64"/>
    <mergeCell ref="A65:E65"/>
    <mergeCell ref="F65:G65"/>
    <mergeCell ref="H65:L65"/>
    <mergeCell ref="M65:N65"/>
    <mergeCell ref="A58:B59"/>
    <mergeCell ref="A60:B61"/>
    <mergeCell ref="A63:D63"/>
    <mergeCell ref="E63:G63"/>
    <mergeCell ref="H63:K63"/>
    <mergeCell ref="L63:N63"/>
    <mergeCell ref="A68:E68"/>
    <mergeCell ref="F68:G68"/>
    <mergeCell ref="H68:L68"/>
    <mergeCell ref="M68:N68"/>
    <mergeCell ref="A70:G70"/>
    <mergeCell ref="H70:N70"/>
    <mergeCell ref="A66:D66"/>
    <mergeCell ref="E66:G66"/>
    <mergeCell ref="H66:K66"/>
    <mergeCell ref="L66:N66"/>
    <mergeCell ref="A67:E67"/>
    <mergeCell ref="F67:G67"/>
    <mergeCell ref="H67:L67"/>
    <mergeCell ref="M67:N67"/>
    <mergeCell ref="A77:G77"/>
    <mergeCell ref="H77:N77"/>
    <mergeCell ref="A78:B80"/>
    <mergeCell ref="C78:G80"/>
    <mergeCell ref="H78:I80"/>
    <mergeCell ref="J78:N80"/>
    <mergeCell ref="A71:B73"/>
    <mergeCell ref="C71:G73"/>
    <mergeCell ref="H71:I73"/>
    <mergeCell ref="J71:N73"/>
    <mergeCell ref="A74:B76"/>
    <mergeCell ref="C74:G76"/>
    <mergeCell ref="H74:I76"/>
    <mergeCell ref="J74:N76"/>
    <mergeCell ref="A81:B83"/>
    <mergeCell ref="C81:G83"/>
    <mergeCell ref="H81:I83"/>
    <mergeCell ref="J81:N83"/>
    <mergeCell ref="A85:N85"/>
    <mergeCell ref="B86:F86"/>
    <mergeCell ref="G86:H86"/>
    <mergeCell ref="I86:J86"/>
    <mergeCell ref="K86:L86"/>
    <mergeCell ref="M86:N86"/>
    <mergeCell ref="B87:F87"/>
    <mergeCell ref="G87:H87"/>
    <mergeCell ref="I87:J87"/>
    <mergeCell ref="K87:L87"/>
    <mergeCell ref="M87:N87"/>
    <mergeCell ref="B88:F88"/>
    <mergeCell ref="G88:H88"/>
    <mergeCell ref="I88:J88"/>
    <mergeCell ref="K88:L88"/>
    <mergeCell ref="M88:N88"/>
    <mergeCell ref="B89:F89"/>
    <mergeCell ref="G89:H89"/>
    <mergeCell ref="I89:J89"/>
    <mergeCell ref="K89:L89"/>
    <mergeCell ref="M89:N89"/>
    <mergeCell ref="B90:F90"/>
    <mergeCell ref="G90:H90"/>
    <mergeCell ref="I90:J90"/>
    <mergeCell ref="K90:L90"/>
    <mergeCell ref="M90:N90"/>
    <mergeCell ref="B91:F91"/>
    <mergeCell ref="G91:H91"/>
    <mergeCell ref="I91:J91"/>
    <mergeCell ref="K91:L91"/>
    <mergeCell ref="M91:N91"/>
    <mergeCell ref="B92:F92"/>
    <mergeCell ref="G92:H92"/>
    <mergeCell ref="I92:J92"/>
    <mergeCell ref="K92:L92"/>
    <mergeCell ref="M92:N92"/>
    <mergeCell ref="B93:F93"/>
    <mergeCell ref="G93:H93"/>
    <mergeCell ref="I93:J93"/>
    <mergeCell ref="K93:L93"/>
    <mergeCell ref="M93:N93"/>
    <mergeCell ref="B94:F94"/>
    <mergeCell ref="G94:H94"/>
    <mergeCell ref="I94:J94"/>
    <mergeCell ref="K94:L94"/>
    <mergeCell ref="M94:N94"/>
    <mergeCell ref="B95:F95"/>
    <mergeCell ref="G95:H95"/>
    <mergeCell ref="I95:J95"/>
    <mergeCell ref="K95:L95"/>
    <mergeCell ref="M95:N95"/>
    <mergeCell ref="B96:F96"/>
    <mergeCell ref="G96:H96"/>
    <mergeCell ref="I96:J96"/>
    <mergeCell ref="K96:L96"/>
    <mergeCell ref="M96:N96"/>
    <mergeCell ref="B97:F97"/>
    <mergeCell ref="G97:H97"/>
    <mergeCell ref="I97:J97"/>
    <mergeCell ref="K97:L97"/>
    <mergeCell ref="M97:N97"/>
    <mergeCell ref="B98:F98"/>
    <mergeCell ref="G98:H98"/>
    <mergeCell ref="I98:J98"/>
    <mergeCell ref="K98:L98"/>
    <mergeCell ref="M98:N98"/>
    <mergeCell ref="A103:D103"/>
    <mergeCell ref="E103:L103"/>
    <mergeCell ref="M103:N103"/>
    <mergeCell ref="A104:D105"/>
    <mergeCell ref="E104:L105"/>
    <mergeCell ref="M104:N105"/>
    <mergeCell ref="B99:F99"/>
    <mergeCell ref="G99:H99"/>
    <mergeCell ref="I99:J99"/>
    <mergeCell ref="K99:L99"/>
    <mergeCell ref="M99:N99"/>
    <mergeCell ref="B100:L100"/>
    <mergeCell ref="M100:N100"/>
    <mergeCell ref="A118:L118"/>
    <mergeCell ref="M118:N118"/>
    <mergeCell ref="A119:L119"/>
    <mergeCell ref="M119:N119"/>
    <mergeCell ref="B25:G25"/>
    <mergeCell ref="A114:D115"/>
    <mergeCell ref="E114:L115"/>
    <mergeCell ref="M114:N115"/>
    <mergeCell ref="A116:D117"/>
    <mergeCell ref="E116:L117"/>
    <mergeCell ref="M116:N117"/>
    <mergeCell ref="A110:D111"/>
    <mergeCell ref="E110:L111"/>
    <mergeCell ref="M110:N111"/>
    <mergeCell ref="A112:D113"/>
    <mergeCell ref="E112:L113"/>
    <mergeCell ref="M112:N113"/>
    <mergeCell ref="A106:D107"/>
    <mergeCell ref="E106:L107"/>
    <mergeCell ref="M106:N107"/>
    <mergeCell ref="A108:D109"/>
    <mergeCell ref="E108:L109"/>
    <mergeCell ref="M108:N109"/>
    <mergeCell ref="A102:N102"/>
  </mergeCells>
  <conditionalFormatting sqref="C54:E54">
    <cfRule type="cellIs" dxfId="17" priority="1" stopIfTrue="1" operator="equal">
      <formula>"x"</formula>
    </cfRule>
  </conditionalFormatting>
  <conditionalFormatting sqref="C46:N46 C48:N48 C50:N50 C52:N52 F54:N54 C56:N56 C60:N60">
    <cfRule type="cellIs" dxfId="16" priority="6" stopIfTrue="1" operator="equal">
      <formula>"x"</formula>
    </cfRule>
  </conditionalFormatting>
  <conditionalFormatting sqref="C47:N47 C49:N49 C51:N51 C53:N53 C55:N55 C57:N57 C61:N61">
    <cfRule type="cellIs" dxfId="15" priority="7" stopIfTrue="1" operator="equal">
      <formula>"x"</formula>
    </cfRule>
  </conditionalFormatting>
  <conditionalFormatting sqref="C58:N58">
    <cfRule type="cellIs" dxfId="14" priority="3" stopIfTrue="1" operator="equal">
      <formula>"x"</formula>
    </cfRule>
  </conditionalFormatting>
  <conditionalFormatting sqref="C59:N59">
    <cfRule type="cellIs" dxfId="13" priority="5" stopIfTrue="1" operator="equal">
      <formula>"x"</formula>
    </cfRule>
  </conditionalFormatting>
  <conditionalFormatting sqref="O46">
    <cfRule type="cellIs" dxfId="12"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J46:O46 C46:I61 J47:N61"/>
  </dataValidations>
  <printOptions horizontalCentered="1"/>
  <pageMargins left="0.25" right="0.25" top="0.75" bottom="0.75" header="0.3" footer="0.3"/>
  <pageSetup paperSize="9" scale="97" orientation="portrait" r:id="rId1"/>
  <headerFooter alignWithMargins="0"/>
  <rowBreaks count="2" manualBreakCount="2">
    <brk id="42" max="16383" man="1"/>
    <brk id="83" max="1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workbookViewId="0">
      <selection activeCell="K20" sqref="K20:L20"/>
    </sheetView>
  </sheetViews>
  <sheetFormatPr defaultRowHeight="13.2"/>
  <cols>
    <col min="4" max="4" width="0.33203125" customWidth="1"/>
    <col min="7" max="7" width="6.6640625" customWidth="1"/>
    <col min="8" max="8" width="8.6640625" customWidth="1"/>
    <col min="10" max="10" width="7.109375" customWidth="1"/>
    <col min="11" max="11" width="7.5546875" customWidth="1"/>
    <col min="12" max="12" width="3" customWidth="1"/>
    <col min="13" max="13" width="7.109375" customWidth="1"/>
    <col min="14" max="14" width="5" customWidth="1"/>
  </cols>
  <sheetData>
    <row r="1" spans="1:14" ht="18" thickBot="1">
      <c r="A1" s="253" t="s">
        <v>145</v>
      </c>
      <c r="B1" s="253"/>
      <c r="C1" s="253"/>
      <c r="D1" s="253"/>
      <c r="E1" s="253"/>
      <c r="F1" s="253"/>
      <c r="G1" s="253"/>
      <c r="H1" s="253"/>
      <c r="I1" s="253"/>
      <c r="J1" s="253"/>
      <c r="K1" s="253"/>
      <c r="L1" s="253"/>
      <c r="M1" s="253"/>
      <c r="N1" s="253"/>
    </row>
    <row r="2" spans="1:14" ht="13.8" thickBot="1">
      <c r="A2" s="254" t="s">
        <v>141</v>
      </c>
      <c r="B2" s="255"/>
      <c r="C2" s="255"/>
      <c r="D2" s="255"/>
      <c r="E2" s="255" t="s">
        <v>2</v>
      </c>
      <c r="F2" s="255"/>
      <c r="G2" s="255"/>
      <c r="H2" s="255"/>
      <c r="I2" s="255" t="s">
        <v>3</v>
      </c>
      <c r="J2" s="255"/>
      <c r="K2" s="255"/>
      <c r="L2" s="255"/>
      <c r="M2" s="255"/>
      <c r="N2" s="256"/>
    </row>
    <row r="3" spans="1:14">
      <c r="A3" s="257" t="s">
        <v>205</v>
      </c>
      <c r="B3" s="258"/>
      <c r="C3" s="258"/>
      <c r="D3" s="258"/>
      <c r="E3" s="425" t="s">
        <v>164</v>
      </c>
      <c r="F3" s="425"/>
      <c r="G3" s="425"/>
      <c r="H3" s="425"/>
      <c r="I3" s="426" t="s">
        <v>165</v>
      </c>
      <c r="J3" s="427"/>
      <c r="K3" s="427"/>
      <c r="L3" s="427"/>
      <c r="M3" s="427"/>
      <c r="N3" s="428"/>
    </row>
    <row r="4" spans="1:14">
      <c r="A4" s="259"/>
      <c r="B4" s="260"/>
      <c r="C4" s="260"/>
      <c r="D4" s="260"/>
      <c r="E4" s="275"/>
      <c r="F4" s="275"/>
      <c r="G4" s="275"/>
      <c r="H4" s="275"/>
      <c r="I4" s="429"/>
      <c r="J4" s="430"/>
      <c r="K4" s="430"/>
      <c r="L4" s="430"/>
      <c r="M4" s="430"/>
      <c r="N4" s="431"/>
    </row>
    <row r="5" spans="1:14">
      <c r="A5" s="285" t="s">
        <v>5</v>
      </c>
      <c r="B5" s="286"/>
      <c r="C5" s="287"/>
      <c r="D5" s="287"/>
      <c r="E5" s="287"/>
      <c r="F5" s="287"/>
      <c r="G5" s="287"/>
      <c r="H5" s="287"/>
      <c r="I5" s="286" t="s">
        <v>6</v>
      </c>
      <c r="J5" s="286"/>
      <c r="K5" s="288"/>
      <c r="L5" s="288"/>
      <c r="M5" s="288"/>
      <c r="N5" s="289"/>
    </row>
    <row r="6" spans="1:14">
      <c r="A6" s="290" t="s">
        <v>7</v>
      </c>
      <c r="B6" s="291"/>
      <c r="C6" s="292"/>
      <c r="D6" s="292"/>
      <c r="E6" s="292"/>
      <c r="F6" s="292"/>
      <c r="G6" s="292"/>
      <c r="H6" s="292"/>
      <c r="I6" s="291" t="s">
        <v>8</v>
      </c>
      <c r="J6" s="291"/>
      <c r="K6" s="293"/>
      <c r="L6" s="294"/>
      <c r="M6" s="294"/>
      <c r="N6" s="295"/>
    </row>
    <row r="7" spans="1:14" ht="25.35" customHeight="1">
      <c r="A7" s="296" t="s">
        <v>9</v>
      </c>
      <c r="B7" s="297"/>
      <c r="C7" s="443" t="s">
        <v>223</v>
      </c>
      <c r="D7" s="444"/>
      <c r="E7" s="444"/>
      <c r="F7" s="444"/>
      <c r="G7" s="444"/>
      <c r="H7" s="444"/>
      <c r="I7" s="444"/>
      <c r="J7" s="444"/>
      <c r="K7" s="444"/>
      <c r="L7" s="444"/>
      <c r="M7" s="444"/>
      <c r="N7" s="445"/>
    </row>
    <row r="8" spans="1:14">
      <c r="A8" s="3"/>
      <c r="B8" s="4"/>
      <c r="C8" s="437" t="s">
        <v>224</v>
      </c>
      <c r="D8" s="438"/>
      <c r="E8" s="438"/>
      <c r="F8" s="438"/>
      <c r="G8" s="438"/>
      <c r="H8" s="438"/>
      <c r="I8" s="438"/>
      <c r="J8" s="438"/>
      <c r="K8" s="438"/>
      <c r="L8" s="438"/>
      <c r="M8" s="438"/>
      <c r="N8" s="439"/>
    </row>
    <row r="9" spans="1:14">
      <c r="A9" s="5"/>
      <c r="B9" s="6"/>
      <c r="C9" s="437"/>
      <c r="D9" s="438"/>
      <c r="E9" s="438"/>
      <c r="F9" s="438"/>
      <c r="G9" s="438"/>
      <c r="H9" s="438"/>
      <c r="I9" s="438"/>
      <c r="J9" s="438"/>
      <c r="K9" s="438"/>
      <c r="L9" s="438"/>
      <c r="M9" s="438"/>
      <c r="N9" s="439"/>
    </row>
    <row r="10" spans="1:14">
      <c r="A10" s="281" t="s">
        <v>10</v>
      </c>
      <c r="B10" s="282"/>
      <c r="C10" s="437"/>
      <c r="D10" s="438"/>
      <c r="E10" s="438"/>
      <c r="F10" s="438"/>
      <c r="G10" s="438"/>
      <c r="H10" s="438"/>
      <c r="I10" s="438"/>
      <c r="J10" s="438"/>
      <c r="K10" s="438"/>
      <c r="L10" s="438"/>
      <c r="M10" s="438"/>
      <c r="N10" s="439"/>
    </row>
    <row r="11" spans="1:14">
      <c r="A11" s="281"/>
      <c r="B11" s="282"/>
      <c r="C11" s="437"/>
      <c r="D11" s="438"/>
      <c r="E11" s="438"/>
      <c r="F11" s="438"/>
      <c r="G11" s="438"/>
      <c r="H11" s="438"/>
      <c r="I11" s="438"/>
      <c r="J11" s="438"/>
      <c r="K11" s="438"/>
      <c r="L11" s="438"/>
      <c r="M11" s="438"/>
      <c r="N11" s="439"/>
    </row>
    <row r="12" spans="1:14">
      <c r="A12" s="281"/>
      <c r="B12" s="282"/>
      <c r="C12" s="437"/>
      <c r="D12" s="438"/>
      <c r="E12" s="438"/>
      <c r="F12" s="438"/>
      <c r="G12" s="438"/>
      <c r="H12" s="438"/>
      <c r="I12" s="438"/>
      <c r="J12" s="438"/>
      <c r="K12" s="438"/>
      <c r="L12" s="438"/>
      <c r="M12" s="438"/>
      <c r="N12" s="439"/>
    </row>
    <row r="13" spans="1:14">
      <c r="A13" s="281"/>
      <c r="B13" s="282"/>
      <c r="C13" s="437"/>
      <c r="D13" s="438"/>
      <c r="E13" s="438"/>
      <c r="F13" s="438"/>
      <c r="G13" s="438"/>
      <c r="H13" s="438"/>
      <c r="I13" s="438"/>
      <c r="J13" s="438"/>
      <c r="K13" s="438"/>
      <c r="L13" s="438"/>
      <c r="M13" s="438"/>
      <c r="N13" s="439"/>
    </row>
    <row r="14" spans="1:14">
      <c r="A14" s="281"/>
      <c r="B14" s="282"/>
      <c r="C14" s="437"/>
      <c r="D14" s="438"/>
      <c r="E14" s="438"/>
      <c r="F14" s="438"/>
      <c r="G14" s="438"/>
      <c r="H14" s="438"/>
      <c r="I14" s="438"/>
      <c r="J14" s="438"/>
      <c r="K14" s="438"/>
      <c r="L14" s="438"/>
      <c r="M14" s="438"/>
      <c r="N14" s="439"/>
    </row>
    <row r="15" spans="1:14">
      <c r="A15" s="281"/>
      <c r="B15" s="282"/>
      <c r="C15" s="437"/>
      <c r="D15" s="438"/>
      <c r="E15" s="438"/>
      <c r="F15" s="438"/>
      <c r="G15" s="438"/>
      <c r="H15" s="438"/>
      <c r="I15" s="438"/>
      <c r="J15" s="438"/>
      <c r="K15" s="438"/>
      <c r="L15" s="438"/>
      <c r="M15" s="438"/>
      <c r="N15" s="439"/>
    </row>
    <row r="16" spans="1:14">
      <c r="A16" s="281"/>
      <c r="B16" s="282"/>
      <c r="C16" s="437"/>
      <c r="D16" s="438"/>
      <c r="E16" s="438"/>
      <c r="F16" s="438"/>
      <c r="G16" s="438"/>
      <c r="H16" s="438"/>
      <c r="I16" s="438"/>
      <c r="J16" s="438"/>
      <c r="K16" s="438"/>
      <c r="L16" s="438"/>
      <c r="M16" s="438"/>
      <c r="N16" s="439"/>
    </row>
    <row r="17" spans="1:14">
      <c r="A17" s="281"/>
      <c r="B17" s="282"/>
      <c r="C17" s="437"/>
      <c r="D17" s="438"/>
      <c r="E17" s="438"/>
      <c r="F17" s="438"/>
      <c r="G17" s="438"/>
      <c r="H17" s="438"/>
      <c r="I17" s="438"/>
      <c r="J17" s="438"/>
      <c r="K17" s="438"/>
      <c r="L17" s="438"/>
      <c r="M17" s="438"/>
      <c r="N17" s="439"/>
    </row>
    <row r="18" spans="1:14">
      <c r="A18" s="283"/>
      <c r="B18" s="284"/>
      <c r="C18" s="440"/>
      <c r="D18" s="441"/>
      <c r="E18" s="441"/>
      <c r="F18" s="441"/>
      <c r="G18" s="441"/>
      <c r="H18" s="441"/>
      <c r="I18" s="441"/>
      <c r="J18" s="441"/>
      <c r="K18" s="441"/>
      <c r="L18" s="441"/>
      <c r="M18" s="441"/>
      <c r="N18" s="442"/>
    </row>
    <row r="19" spans="1:14">
      <c r="A19" s="7"/>
      <c r="B19" s="8"/>
      <c r="C19" s="267" t="s">
        <v>11</v>
      </c>
      <c r="D19" s="268"/>
      <c r="E19" s="268"/>
      <c r="F19" s="268"/>
      <c r="G19" s="268"/>
      <c r="H19" s="269"/>
      <c r="I19" s="273">
        <v>2023</v>
      </c>
      <c r="J19" s="274"/>
      <c r="K19" s="273">
        <v>2024</v>
      </c>
      <c r="L19" s="274"/>
      <c r="M19" s="275">
        <v>2025</v>
      </c>
      <c r="N19" s="276"/>
    </row>
    <row r="20" spans="1:14">
      <c r="A20" s="7"/>
      <c r="B20" s="8"/>
      <c r="C20" s="270"/>
      <c r="D20" s="271"/>
      <c r="E20" s="271"/>
      <c r="F20" s="271"/>
      <c r="G20" s="271"/>
      <c r="H20" s="272"/>
      <c r="I20" s="277" t="s">
        <v>12</v>
      </c>
      <c r="J20" s="277"/>
      <c r="K20" s="277" t="s">
        <v>12</v>
      </c>
      <c r="L20" s="277"/>
      <c r="M20" s="277"/>
      <c r="N20" s="278"/>
    </row>
    <row r="21" spans="1:14">
      <c r="A21" s="250" t="s">
        <v>13</v>
      </c>
      <c r="B21" s="251"/>
      <c r="C21" s="251"/>
      <c r="D21" s="251"/>
      <c r="E21" s="251"/>
      <c r="F21" s="251"/>
      <c r="G21" s="251"/>
      <c r="H21" s="251"/>
      <c r="I21" s="251"/>
      <c r="J21" s="251"/>
      <c r="K21" s="251"/>
      <c r="L21" s="251"/>
      <c r="M21" s="251"/>
      <c r="N21" s="252"/>
    </row>
    <row r="22" spans="1:14" ht="40.200000000000003" customHeight="1">
      <c r="A22" s="9">
        <f>IF(B22&lt;&gt;"",1,"")</f>
        <v>1</v>
      </c>
      <c r="B22" s="434" t="s">
        <v>214</v>
      </c>
      <c r="C22" s="435"/>
      <c r="D22" s="435"/>
      <c r="E22" s="435"/>
      <c r="F22" s="435"/>
      <c r="G22" s="436"/>
      <c r="H22" s="10">
        <v>5</v>
      </c>
      <c r="I22" s="132"/>
      <c r="J22" s="133"/>
      <c r="K22" s="133"/>
      <c r="L22" s="133"/>
      <c r="M22" s="133"/>
      <c r="N22" s="134"/>
    </row>
    <row r="23" spans="1:14" ht="42" customHeight="1">
      <c r="A23" s="11">
        <f>IF(B23&lt;&gt;"",A22+1,"")</f>
        <v>2</v>
      </c>
      <c r="B23" s="434" t="s">
        <v>215</v>
      </c>
      <c r="C23" s="435"/>
      <c r="D23" s="435"/>
      <c r="E23" s="435"/>
      <c r="F23" s="435"/>
      <c r="G23" s="436"/>
      <c r="H23" s="12">
        <v>6</v>
      </c>
      <c r="I23" s="132"/>
      <c r="J23" s="133"/>
      <c r="K23" s="133"/>
      <c r="L23" s="133"/>
      <c r="M23" s="133"/>
      <c r="N23" s="134"/>
    </row>
    <row r="24" spans="1:14" ht="24.6" customHeight="1">
      <c r="A24" s="11">
        <v>3</v>
      </c>
      <c r="B24" s="434" t="s">
        <v>216</v>
      </c>
      <c r="C24" s="435"/>
      <c r="D24" s="435"/>
      <c r="E24" s="435"/>
      <c r="F24" s="435"/>
      <c r="G24" s="436"/>
      <c r="H24" s="12">
        <v>7</v>
      </c>
      <c r="I24" s="132"/>
      <c r="J24" s="133"/>
      <c r="K24" s="133"/>
      <c r="L24" s="133"/>
      <c r="M24" s="133"/>
      <c r="N24" s="134"/>
    </row>
    <row r="25" spans="1:14" ht="13.8" thickBot="1">
      <c r="A25" s="13">
        <v>4</v>
      </c>
      <c r="B25" s="132"/>
      <c r="C25" s="133"/>
      <c r="D25" s="133"/>
      <c r="E25" s="133"/>
      <c r="F25" s="133"/>
      <c r="G25" s="134"/>
      <c r="H25" s="14">
        <v>8</v>
      </c>
      <c r="I25" s="132"/>
      <c r="J25" s="133"/>
      <c r="K25" s="133"/>
      <c r="L25" s="133"/>
      <c r="M25" s="133"/>
      <c r="N25" s="134"/>
    </row>
    <row r="26" spans="1:14">
      <c r="A26" s="304" t="s">
        <v>14</v>
      </c>
      <c r="B26" s="305"/>
      <c r="C26" s="305"/>
      <c r="D26" s="305"/>
      <c r="E26" s="305"/>
      <c r="F26" s="305"/>
      <c r="G26" s="305"/>
      <c r="H26" s="305"/>
      <c r="I26" s="305"/>
      <c r="J26" s="305"/>
      <c r="K26" s="305"/>
      <c r="L26" s="305"/>
      <c r="M26" s="305"/>
      <c r="N26" s="306"/>
    </row>
    <row r="27" spans="1:14">
      <c r="A27" s="141" t="s">
        <v>15</v>
      </c>
      <c r="B27" s="142"/>
      <c r="C27" s="142"/>
      <c r="D27" s="142"/>
      <c r="E27" s="142"/>
      <c r="F27" s="142"/>
      <c r="G27" s="143" t="s">
        <v>16</v>
      </c>
      <c r="H27" s="144"/>
      <c r="I27" s="143" t="s">
        <v>17</v>
      </c>
      <c r="J27" s="144"/>
      <c r="K27" s="143" t="s">
        <v>18</v>
      </c>
      <c r="L27" s="144"/>
      <c r="M27" s="15">
        <v>2024</v>
      </c>
      <c r="N27" s="16">
        <v>2025</v>
      </c>
    </row>
    <row r="28" spans="1:14" ht="18" customHeight="1">
      <c r="A28" s="148" t="s">
        <v>217</v>
      </c>
      <c r="B28" s="149"/>
      <c r="C28" s="149"/>
      <c r="D28" s="149"/>
      <c r="E28" s="149"/>
      <c r="F28" s="150"/>
      <c r="G28" s="423" t="s">
        <v>218</v>
      </c>
      <c r="H28" s="424"/>
      <c r="I28" s="153"/>
      <c r="J28" s="154"/>
      <c r="K28" s="155"/>
      <c r="L28" s="156"/>
      <c r="M28" s="17"/>
      <c r="N28" s="18"/>
    </row>
    <row r="29" spans="1:14" ht="18" customHeight="1">
      <c r="A29" s="148" t="s">
        <v>219</v>
      </c>
      <c r="B29" s="149"/>
      <c r="C29" s="149"/>
      <c r="D29" s="149"/>
      <c r="E29" s="149"/>
      <c r="F29" s="150"/>
      <c r="G29" s="312" t="s">
        <v>222</v>
      </c>
      <c r="H29" s="156"/>
      <c r="I29" s="153"/>
      <c r="J29" s="154"/>
      <c r="K29" s="155"/>
      <c r="L29" s="156"/>
      <c r="M29" s="17"/>
      <c r="N29" s="18"/>
    </row>
    <row r="30" spans="1:14" ht="16.95" customHeight="1">
      <c r="A30" s="148" t="s">
        <v>221</v>
      </c>
      <c r="B30" s="149"/>
      <c r="C30" s="149"/>
      <c r="D30" s="149"/>
      <c r="E30" s="149"/>
      <c r="F30" s="150"/>
      <c r="G30" s="312" t="s">
        <v>285</v>
      </c>
      <c r="H30" s="313"/>
      <c r="I30" s="153"/>
      <c r="J30" s="154"/>
      <c r="K30" s="155"/>
      <c r="L30" s="156"/>
      <c r="M30" s="17"/>
      <c r="N30" s="18"/>
    </row>
    <row r="31" spans="1:14">
      <c r="A31" s="148"/>
      <c r="B31" s="149"/>
      <c r="C31" s="149"/>
      <c r="D31" s="149"/>
      <c r="E31" s="149"/>
      <c r="F31" s="150"/>
      <c r="G31" s="432"/>
      <c r="H31" s="433"/>
      <c r="I31" s="153"/>
      <c r="J31" s="154"/>
      <c r="K31" s="155"/>
      <c r="L31" s="156"/>
      <c r="M31" s="17"/>
      <c r="N31" s="18"/>
    </row>
    <row r="32" spans="1:14">
      <c r="A32" s="148"/>
      <c r="B32" s="149"/>
      <c r="C32" s="149"/>
      <c r="D32" s="149"/>
      <c r="E32" s="149"/>
      <c r="F32" s="150"/>
      <c r="G32" s="155"/>
      <c r="H32" s="156"/>
      <c r="I32" s="153"/>
      <c r="J32" s="154"/>
      <c r="K32" s="155"/>
      <c r="L32" s="156"/>
      <c r="M32" s="17"/>
      <c r="N32" s="18"/>
    </row>
    <row r="33" spans="1:14">
      <c r="A33" s="148"/>
      <c r="B33" s="149"/>
      <c r="C33" s="149"/>
      <c r="D33" s="149"/>
      <c r="E33" s="149"/>
      <c r="F33" s="150"/>
      <c r="G33" s="155"/>
      <c r="H33" s="156"/>
      <c r="I33" s="153"/>
      <c r="J33" s="154"/>
      <c r="K33" s="155"/>
      <c r="L33" s="156"/>
      <c r="M33" s="17"/>
      <c r="N33" s="18"/>
    </row>
    <row r="34" spans="1:14">
      <c r="A34" s="158"/>
      <c r="B34" s="159"/>
      <c r="C34" s="159"/>
      <c r="D34" s="159"/>
      <c r="E34" s="159"/>
      <c r="F34" s="160"/>
      <c r="G34" s="155"/>
      <c r="H34" s="156"/>
      <c r="I34" s="153"/>
      <c r="J34" s="154"/>
      <c r="K34" s="155"/>
      <c r="L34" s="156"/>
      <c r="M34" s="17"/>
      <c r="N34" s="18"/>
    </row>
    <row r="35" spans="1:14">
      <c r="A35" s="141" t="s">
        <v>19</v>
      </c>
      <c r="B35" s="142"/>
      <c r="C35" s="142"/>
      <c r="D35" s="142"/>
      <c r="E35" s="142"/>
      <c r="F35" s="142"/>
      <c r="G35" s="143" t="s">
        <v>16</v>
      </c>
      <c r="H35" s="144"/>
      <c r="I35" s="143" t="s">
        <v>17</v>
      </c>
      <c r="J35" s="144"/>
      <c r="K35" s="143" t="s">
        <v>18</v>
      </c>
      <c r="L35" s="144"/>
      <c r="M35" s="15">
        <v>2024</v>
      </c>
      <c r="N35" s="16">
        <v>2025</v>
      </c>
    </row>
    <row r="36" spans="1:14">
      <c r="A36" s="161" t="s">
        <v>20</v>
      </c>
      <c r="B36" s="162"/>
      <c r="C36" s="162"/>
      <c r="D36" s="162"/>
      <c r="E36" s="162"/>
      <c r="F36" s="163"/>
      <c r="G36" s="164">
        <v>1</v>
      </c>
      <c r="H36" s="165"/>
      <c r="I36" s="166"/>
      <c r="J36" s="167"/>
      <c r="K36" s="168"/>
      <c r="L36" s="165"/>
      <c r="M36" s="19"/>
      <c r="N36" s="20"/>
    </row>
    <row r="37" spans="1:14">
      <c r="A37" s="148"/>
      <c r="B37" s="149"/>
      <c r="C37" s="149"/>
      <c r="D37" s="149"/>
      <c r="E37" s="149"/>
      <c r="F37" s="150"/>
      <c r="G37" s="312"/>
      <c r="H37" s="313"/>
      <c r="I37" s="153"/>
      <c r="J37" s="154"/>
      <c r="K37" s="155"/>
      <c r="L37" s="156"/>
      <c r="M37" s="17"/>
      <c r="N37" s="18"/>
    </row>
    <row r="38" spans="1:14">
      <c r="A38" s="158"/>
      <c r="B38" s="159"/>
      <c r="C38" s="159"/>
      <c r="D38" s="159"/>
      <c r="E38" s="159"/>
      <c r="F38" s="160"/>
      <c r="G38" s="312"/>
      <c r="H38" s="156"/>
      <c r="I38" s="153"/>
      <c r="J38" s="154"/>
      <c r="K38" s="155"/>
      <c r="L38" s="156"/>
      <c r="M38" s="17"/>
      <c r="N38" s="18"/>
    </row>
    <row r="39" spans="1:14">
      <c r="A39" s="141" t="s">
        <v>22</v>
      </c>
      <c r="B39" s="142"/>
      <c r="C39" s="142"/>
      <c r="D39" s="142"/>
      <c r="E39" s="142"/>
      <c r="F39" s="142"/>
      <c r="G39" s="143" t="s">
        <v>16</v>
      </c>
      <c r="H39" s="144"/>
      <c r="I39" s="143" t="s">
        <v>17</v>
      </c>
      <c r="J39" s="144"/>
      <c r="K39" s="143" t="s">
        <v>18</v>
      </c>
      <c r="L39" s="144"/>
      <c r="M39" s="15">
        <v>2024</v>
      </c>
      <c r="N39" s="16">
        <v>2025</v>
      </c>
    </row>
    <row r="40" spans="1:14">
      <c r="A40" s="148"/>
      <c r="B40" s="149"/>
      <c r="C40" s="149"/>
      <c r="D40" s="149"/>
      <c r="E40" s="149"/>
      <c r="F40" s="150"/>
      <c r="G40" s="412"/>
      <c r="H40" s="413"/>
      <c r="I40" s="153"/>
      <c r="J40" s="154"/>
      <c r="K40" s="155"/>
      <c r="L40" s="156"/>
      <c r="M40" s="17"/>
      <c r="N40" s="18"/>
    </row>
    <row r="41" spans="1:14">
      <c r="A41" s="148"/>
      <c r="B41" s="149"/>
      <c r="C41" s="149"/>
      <c r="D41" s="149"/>
      <c r="E41" s="149"/>
      <c r="F41" s="150"/>
      <c r="G41" s="155"/>
      <c r="H41" s="156"/>
      <c r="I41" s="153"/>
      <c r="J41" s="154"/>
      <c r="K41" s="155"/>
      <c r="L41" s="156"/>
      <c r="M41" s="17"/>
      <c r="N41" s="18"/>
    </row>
    <row r="42" spans="1:14">
      <c r="A42" s="141" t="s">
        <v>23</v>
      </c>
      <c r="B42" s="142"/>
      <c r="C42" s="142"/>
      <c r="D42" s="142"/>
      <c r="E42" s="142"/>
      <c r="F42" s="142"/>
      <c r="G42" s="143" t="s">
        <v>16</v>
      </c>
      <c r="H42" s="144"/>
      <c r="I42" s="143" t="s">
        <v>17</v>
      </c>
      <c r="J42" s="144"/>
      <c r="K42" s="143" t="s">
        <v>18</v>
      </c>
      <c r="L42" s="144"/>
      <c r="M42" s="15">
        <v>2024</v>
      </c>
      <c r="N42" s="16">
        <v>2025</v>
      </c>
    </row>
    <row r="43" spans="1:14">
      <c r="A43" s="148"/>
      <c r="B43" s="149"/>
      <c r="C43" s="149"/>
      <c r="D43" s="149"/>
      <c r="E43" s="149"/>
      <c r="F43" s="150"/>
      <c r="G43" s="319"/>
      <c r="H43" s="156"/>
      <c r="I43" s="153"/>
      <c r="J43" s="154"/>
      <c r="K43" s="155"/>
      <c r="L43" s="156"/>
      <c r="M43" s="17"/>
      <c r="N43" s="18"/>
    </row>
    <row r="44" spans="1:14" ht="13.8" thickBot="1">
      <c r="A44" s="335"/>
      <c r="B44" s="336"/>
      <c r="C44" s="336"/>
      <c r="D44" s="336"/>
      <c r="E44" s="336"/>
      <c r="F44" s="337"/>
      <c r="G44" s="330"/>
      <c r="H44" s="331"/>
      <c r="I44" s="338"/>
      <c r="J44" s="337"/>
      <c r="K44" s="330"/>
      <c r="L44" s="331"/>
      <c r="M44" s="21"/>
      <c r="N44" s="22"/>
    </row>
  </sheetData>
  <mergeCells count="109">
    <mergeCell ref="K29:L29"/>
    <mergeCell ref="M19:N19"/>
    <mergeCell ref="I20:J20"/>
    <mergeCell ref="K20:L20"/>
    <mergeCell ref="M20:N20"/>
    <mergeCell ref="C8:N18"/>
    <mergeCell ref="A10:B17"/>
    <mergeCell ref="A18:B18"/>
    <mergeCell ref="A5:B5"/>
    <mergeCell ref="C5:H5"/>
    <mergeCell ref="I5:J5"/>
    <mergeCell ref="K5:N5"/>
    <mergeCell ref="A6:B6"/>
    <mergeCell ref="C6:H6"/>
    <mergeCell ref="I6:J6"/>
    <mergeCell ref="K6:N6"/>
    <mergeCell ref="A7:B7"/>
    <mergeCell ref="C7:N7"/>
    <mergeCell ref="B23:G23"/>
    <mergeCell ref="I23:N23"/>
    <mergeCell ref="B24:G24"/>
    <mergeCell ref="I24:N24"/>
    <mergeCell ref="B25:G25"/>
    <mergeCell ref="I25:N25"/>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A1:N1"/>
    <mergeCell ref="A2:D2"/>
    <mergeCell ref="E2:H2"/>
    <mergeCell ref="I2:N2"/>
    <mergeCell ref="A3:D4"/>
    <mergeCell ref="E3:H4"/>
    <mergeCell ref="I3:N4"/>
    <mergeCell ref="A21:N21"/>
    <mergeCell ref="B22:G22"/>
    <mergeCell ref="I22:N22"/>
    <mergeCell ref="C19:H20"/>
    <mergeCell ref="I19:J19"/>
    <mergeCell ref="K19:L19"/>
    <mergeCell ref="A26:N26"/>
    <mergeCell ref="A27:F27"/>
    <mergeCell ref="G27:H27"/>
    <mergeCell ref="I27:J27"/>
    <mergeCell ref="K27:L27"/>
    <mergeCell ref="A32:F32"/>
    <mergeCell ref="G32:H32"/>
    <mergeCell ref="I32:J32"/>
    <mergeCell ref="K32:L32"/>
    <mergeCell ref="A30:F30"/>
    <mergeCell ref="G30:H30"/>
    <mergeCell ref="I30:J30"/>
    <mergeCell ref="K30:L30"/>
    <mergeCell ref="A31:F31"/>
    <mergeCell ref="G31:H31"/>
    <mergeCell ref="I31:J31"/>
    <mergeCell ref="K31:L31"/>
    <mergeCell ref="A28:F28"/>
    <mergeCell ref="G28:H28"/>
    <mergeCell ref="I28:J28"/>
    <mergeCell ref="K28:L28"/>
    <mergeCell ref="A29:F29"/>
    <mergeCell ref="G29:H29"/>
    <mergeCell ref="I29:J29"/>
    <mergeCell ref="A33:F33"/>
    <mergeCell ref="G33:H33"/>
    <mergeCell ref="I33:J33"/>
    <mergeCell ref="K33:L33"/>
    <mergeCell ref="A34:F34"/>
    <mergeCell ref="G34:H34"/>
    <mergeCell ref="I34:J34"/>
    <mergeCell ref="K34:L34"/>
    <mergeCell ref="A35:F35"/>
    <mergeCell ref="G35:H35"/>
    <mergeCell ref="I35:J35"/>
    <mergeCell ref="K35:L35"/>
    <mergeCell ref="A40:F40"/>
    <mergeCell ref="G40:H40"/>
    <mergeCell ref="I40:J40"/>
    <mergeCell ref="K40:L40"/>
    <mergeCell ref="A41:F41"/>
    <mergeCell ref="G41:H41"/>
    <mergeCell ref="I41:J41"/>
    <mergeCell ref="K41:L41"/>
    <mergeCell ref="A44:F44"/>
    <mergeCell ref="G44:H44"/>
    <mergeCell ref="I44:J44"/>
    <mergeCell ref="K44:L44"/>
    <mergeCell ref="A42:F42"/>
    <mergeCell ref="G42:H42"/>
    <mergeCell ref="I42:J42"/>
    <mergeCell ref="K42:L42"/>
    <mergeCell ref="A43:F43"/>
    <mergeCell ref="G43:H43"/>
    <mergeCell ref="I43:J43"/>
    <mergeCell ref="K43:L43"/>
  </mergeCells>
  <printOptions horizontalCentered="1"/>
  <pageMargins left="0.25" right="0.25"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30"/>
  <sheetViews>
    <sheetView zoomScaleNormal="100" workbookViewId="0">
      <selection activeCell="A2" sqref="A2:D2"/>
    </sheetView>
  </sheetViews>
  <sheetFormatPr defaultColWidth="9.109375" defaultRowHeight="13.2"/>
  <cols>
    <col min="1" max="2" width="8.5546875" style="1" customWidth="1"/>
    <col min="3" max="14" width="6.5546875" style="1" customWidth="1"/>
    <col min="15" max="15" width="89.88671875" style="1" customWidth="1"/>
    <col min="16" max="16" width="10" style="1" bestFit="1" customWidth="1"/>
    <col min="17" max="244" width="9.109375" style="1"/>
    <col min="245" max="245" width="14.109375" style="1" bestFit="1" customWidth="1"/>
    <col min="246" max="16384" width="9.109375" style="1"/>
  </cols>
  <sheetData>
    <row r="1" spans="1:15" ht="18" customHeight="1" thickBot="1">
      <c r="A1" s="253"/>
      <c r="B1" s="253"/>
      <c r="C1" s="253"/>
      <c r="D1" s="253"/>
      <c r="E1" s="253"/>
      <c r="F1" s="253"/>
      <c r="G1" s="253"/>
      <c r="H1" s="253"/>
      <c r="I1" s="253"/>
      <c r="J1" s="253"/>
      <c r="K1" s="253"/>
      <c r="L1" s="253"/>
      <c r="M1" s="253"/>
      <c r="N1" s="253"/>
    </row>
    <row r="2" spans="1:15" s="2" customFormat="1" ht="12" thickBot="1">
      <c r="A2" s="254" t="s">
        <v>141</v>
      </c>
      <c r="B2" s="255"/>
      <c r="C2" s="255"/>
      <c r="D2" s="255"/>
      <c r="E2" s="255" t="s">
        <v>2</v>
      </c>
      <c r="F2" s="255"/>
      <c r="G2" s="255"/>
      <c r="H2" s="255"/>
      <c r="I2" s="255" t="s">
        <v>3</v>
      </c>
      <c r="J2" s="255"/>
      <c r="K2" s="255"/>
      <c r="L2" s="255"/>
      <c r="M2" s="255"/>
      <c r="N2" s="256"/>
    </row>
    <row r="3" spans="1:15" s="2" customFormat="1" ht="11.1" customHeight="1">
      <c r="A3" s="257" t="s">
        <v>205</v>
      </c>
      <c r="B3" s="258"/>
      <c r="C3" s="258"/>
      <c r="D3" s="258"/>
      <c r="E3" s="425" t="s">
        <v>164</v>
      </c>
      <c r="F3" s="425"/>
      <c r="G3" s="425"/>
      <c r="H3" s="425"/>
      <c r="I3" s="426"/>
      <c r="J3" s="427"/>
      <c r="K3" s="427"/>
      <c r="L3" s="427"/>
      <c r="M3" s="427"/>
      <c r="N3" s="428"/>
    </row>
    <row r="4" spans="1:15" s="2" customFormat="1" ht="11.4">
      <c r="A4" s="259"/>
      <c r="B4" s="260"/>
      <c r="C4" s="260"/>
      <c r="D4" s="260"/>
      <c r="E4" s="275"/>
      <c r="F4" s="275"/>
      <c r="G4" s="275"/>
      <c r="H4" s="275"/>
      <c r="I4" s="429"/>
      <c r="J4" s="430"/>
      <c r="K4" s="430"/>
      <c r="L4" s="430"/>
      <c r="M4" s="430"/>
      <c r="N4" s="431"/>
    </row>
    <row r="5" spans="1:15" s="2" customFormat="1" ht="27" customHeight="1">
      <c r="A5" s="285" t="s">
        <v>5</v>
      </c>
      <c r="B5" s="286"/>
      <c r="C5" s="287"/>
      <c r="D5" s="287"/>
      <c r="E5" s="287"/>
      <c r="F5" s="287"/>
      <c r="G5" s="287"/>
      <c r="H5" s="287"/>
      <c r="I5" s="286" t="s">
        <v>6</v>
      </c>
      <c r="J5" s="286"/>
      <c r="K5" s="288"/>
      <c r="L5" s="288"/>
      <c r="M5" s="288"/>
      <c r="N5" s="289"/>
    </row>
    <row r="6" spans="1:15" ht="22.5" customHeight="1">
      <c r="A6" s="290" t="s">
        <v>7</v>
      </c>
      <c r="B6" s="291"/>
      <c r="C6" s="292"/>
      <c r="D6" s="292"/>
      <c r="E6" s="292"/>
      <c r="F6" s="292"/>
      <c r="G6" s="292"/>
      <c r="H6" s="292"/>
      <c r="I6" s="291" t="s">
        <v>8</v>
      </c>
      <c r="J6" s="291"/>
      <c r="K6" s="293"/>
      <c r="L6" s="294"/>
      <c r="M6" s="294"/>
      <c r="N6" s="295"/>
    </row>
    <row r="7" spans="1:15" ht="25.2" customHeight="1">
      <c r="A7" s="296" t="s">
        <v>9</v>
      </c>
      <c r="B7" s="297"/>
      <c r="C7" s="298" t="s">
        <v>166</v>
      </c>
      <c r="D7" s="299"/>
      <c r="E7" s="299"/>
      <c r="F7" s="299"/>
      <c r="G7" s="299"/>
      <c r="H7" s="299"/>
      <c r="I7" s="299"/>
      <c r="J7" s="299"/>
      <c r="K7" s="299"/>
      <c r="L7" s="299"/>
      <c r="M7" s="299"/>
      <c r="N7" s="300"/>
    </row>
    <row r="8" spans="1:15" ht="12.75" customHeight="1">
      <c r="A8" s="3"/>
      <c r="B8" s="4"/>
      <c r="C8" s="446" t="s">
        <v>167</v>
      </c>
      <c r="D8" s="447"/>
      <c r="E8" s="447"/>
      <c r="F8" s="447"/>
      <c r="G8" s="447"/>
      <c r="H8" s="447"/>
      <c r="I8" s="447"/>
      <c r="J8" s="447"/>
      <c r="K8" s="447"/>
      <c r="L8" s="447"/>
      <c r="M8" s="447"/>
      <c r="N8" s="448"/>
      <c r="O8" s="279"/>
    </row>
    <row r="9" spans="1:15" ht="12.75" customHeight="1">
      <c r="A9" s="5"/>
      <c r="B9" s="6"/>
      <c r="C9" s="446"/>
      <c r="D9" s="447"/>
      <c r="E9" s="447"/>
      <c r="F9" s="447"/>
      <c r="G9" s="447"/>
      <c r="H9" s="447"/>
      <c r="I9" s="447"/>
      <c r="J9" s="447"/>
      <c r="K9" s="447"/>
      <c r="L9" s="447"/>
      <c r="M9" s="447"/>
      <c r="N9" s="448"/>
      <c r="O9" s="280"/>
    </row>
    <row r="10" spans="1:15" ht="12.75" customHeight="1">
      <c r="A10" s="281" t="s">
        <v>10</v>
      </c>
      <c r="B10" s="282"/>
      <c r="C10" s="446"/>
      <c r="D10" s="447"/>
      <c r="E10" s="447"/>
      <c r="F10" s="447"/>
      <c r="G10" s="447"/>
      <c r="H10" s="447"/>
      <c r="I10" s="447"/>
      <c r="J10" s="447"/>
      <c r="K10" s="447"/>
      <c r="L10" s="447"/>
      <c r="M10" s="447"/>
      <c r="N10" s="448"/>
      <c r="O10" s="280"/>
    </row>
    <row r="11" spans="1:15" ht="12.75" customHeight="1">
      <c r="A11" s="281"/>
      <c r="B11" s="282"/>
      <c r="C11" s="446"/>
      <c r="D11" s="447"/>
      <c r="E11" s="447"/>
      <c r="F11" s="447"/>
      <c r="G11" s="447"/>
      <c r="H11" s="447"/>
      <c r="I11" s="447"/>
      <c r="J11" s="447"/>
      <c r="K11" s="447"/>
      <c r="L11" s="447"/>
      <c r="M11" s="447"/>
      <c r="N11" s="448"/>
      <c r="O11" s="280"/>
    </row>
    <row r="12" spans="1:15" ht="24" customHeight="1">
      <c r="A12" s="281"/>
      <c r="B12" s="282"/>
      <c r="C12" s="446"/>
      <c r="D12" s="447"/>
      <c r="E12" s="447"/>
      <c r="F12" s="447"/>
      <c r="G12" s="447"/>
      <c r="H12" s="447"/>
      <c r="I12" s="447"/>
      <c r="J12" s="447"/>
      <c r="K12" s="447"/>
      <c r="L12" s="447"/>
      <c r="M12" s="447"/>
      <c r="N12" s="448"/>
      <c r="O12" s="280"/>
    </row>
    <row r="13" spans="1:15" ht="12.75" customHeight="1">
      <c r="A13" s="281"/>
      <c r="B13" s="282"/>
      <c r="C13" s="446"/>
      <c r="D13" s="447"/>
      <c r="E13" s="447"/>
      <c r="F13" s="447"/>
      <c r="G13" s="447"/>
      <c r="H13" s="447"/>
      <c r="I13" s="447"/>
      <c r="J13" s="447"/>
      <c r="K13" s="447"/>
      <c r="L13" s="447"/>
      <c r="M13" s="447"/>
      <c r="N13" s="448"/>
      <c r="O13" s="280"/>
    </row>
    <row r="14" spans="1:15" ht="12.75" customHeight="1">
      <c r="A14" s="281"/>
      <c r="B14" s="282"/>
      <c r="C14" s="446"/>
      <c r="D14" s="447"/>
      <c r="E14" s="447"/>
      <c r="F14" s="447"/>
      <c r="G14" s="447"/>
      <c r="H14" s="447"/>
      <c r="I14" s="447"/>
      <c r="J14" s="447"/>
      <c r="K14" s="447"/>
      <c r="L14" s="447"/>
      <c r="M14" s="447"/>
      <c r="N14" s="448"/>
      <c r="O14" s="280"/>
    </row>
    <row r="15" spans="1:15" ht="12.75" customHeight="1">
      <c r="A15" s="281"/>
      <c r="B15" s="282"/>
      <c r="C15" s="446"/>
      <c r="D15" s="447"/>
      <c r="E15" s="447"/>
      <c r="F15" s="447"/>
      <c r="G15" s="447"/>
      <c r="H15" s="447"/>
      <c r="I15" s="447"/>
      <c r="J15" s="447"/>
      <c r="K15" s="447"/>
      <c r="L15" s="447"/>
      <c r="M15" s="447"/>
      <c r="N15" s="448"/>
      <c r="O15" s="280"/>
    </row>
    <row r="16" spans="1:15" ht="12.75" customHeight="1">
      <c r="A16" s="281"/>
      <c r="B16" s="282"/>
      <c r="C16" s="446"/>
      <c r="D16" s="447"/>
      <c r="E16" s="447"/>
      <c r="F16" s="447"/>
      <c r="G16" s="447"/>
      <c r="H16" s="447"/>
      <c r="I16" s="447"/>
      <c r="J16" s="447"/>
      <c r="K16" s="447"/>
      <c r="L16" s="447"/>
      <c r="M16" s="447"/>
      <c r="N16" s="448"/>
      <c r="O16" s="280"/>
    </row>
    <row r="17" spans="1:15" ht="4.95" customHeight="1">
      <c r="A17" s="281"/>
      <c r="B17" s="282"/>
      <c r="C17" s="446"/>
      <c r="D17" s="447"/>
      <c r="E17" s="447"/>
      <c r="F17" s="447"/>
      <c r="G17" s="447"/>
      <c r="H17" s="447"/>
      <c r="I17" s="447"/>
      <c r="J17" s="447"/>
      <c r="K17" s="447"/>
      <c r="L17" s="447"/>
      <c r="M17" s="447"/>
      <c r="N17" s="448"/>
      <c r="O17" s="280"/>
    </row>
    <row r="18" spans="1:15" ht="39.75" customHeight="1">
      <c r="A18" s="283"/>
      <c r="B18" s="284"/>
      <c r="C18" s="449"/>
      <c r="D18" s="450"/>
      <c r="E18" s="450"/>
      <c r="F18" s="450"/>
      <c r="G18" s="450"/>
      <c r="H18" s="450"/>
      <c r="I18" s="450"/>
      <c r="J18" s="450"/>
      <c r="K18" s="450"/>
      <c r="L18" s="450"/>
      <c r="M18" s="450"/>
      <c r="N18" s="451"/>
      <c r="O18" s="280"/>
    </row>
    <row r="19" spans="1:15" ht="12.75" customHeight="1">
      <c r="A19" s="7"/>
      <c r="B19" s="8"/>
      <c r="C19" s="267" t="s">
        <v>11</v>
      </c>
      <c r="D19" s="268"/>
      <c r="E19" s="268"/>
      <c r="F19" s="268"/>
      <c r="G19" s="268"/>
      <c r="H19" s="269"/>
      <c r="I19" s="273">
        <v>2023</v>
      </c>
      <c r="J19" s="274"/>
      <c r="K19" s="273">
        <v>2024</v>
      </c>
      <c r="L19" s="274"/>
      <c r="M19" s="275">
        <v>2025</v>
      </c>
      <c r="N19" s="276"/>
    </row>
    <row r="20" spans="1:15" ht="12.75" customHeight="1">
      <c r="A20" s="7"/>
      <c r="B20" s="8"/>
      <c r="C20" s="270"/>
      <c r="D20" s="271"/>
      <c r="E20" s="271"/>
      <c r="F20" s="271"/>
      <c r="G20" s="271"/>
      <c r="H20" s="272"/>
      <c r="I20" s="277" t="s">
        <v>12</v>
      </c>
      <c r="J20" s="277"/>
      <c r="K20" s="277" t="s">
        <v>38</v>
      </c>
      <c r="L20" s="277"/>
      <c r="M20" s="277"/>
      <c r="N20" s="278"/>
    </row>
    <row r="21" spans="1:15" ht="18.75" customHeight="1">
      <c r="A21" s="250" t="s">
        <v>13</v>
      </c>
      <c r="B21" s="251"/>
      <c r="C21" s="251"/>
      <c r="D21" s="251"/>
      <c r="E21" s="251"/>
      <c r="F21" s="251"/>
      <c r="G21" s="251"/>
      <c r="H21" s="251"/>
      <c r="I21" s="251"/>
      <c r="J21" s="251"/>
      <c r="K21" s="251"/>
      <c r="L21" s="251"/>
      <c r="M21" s="251"/>
      <c r="N21" s="252"/>
    </row>
    <row r="22" spans="1:15" ht="55.95" customHeight="1">
      <c r="A22" s="9">
        <f>IF(B22&lt;&gt;"",1,"")</f>
        <v>1</v>
      </c>
      <c r="B22" s="132" t="s">
        <v>171</v>
      </c>
      <c r="C22" s="133"/>
      <c r="D22" s="133"/>
      <c r="E22" s="133"/>
      <c r="F22" s="133"/>
      <c r="G22" s="134"/>
      <c r="H22" s="10">
        <v>5</v>
      </c>
      <c r="I22" s="132"/>
      <c r="J22" s="133"/>
      <c r="K22" s="133"/>
      <c r="L22" s="133"/>
      <c r="M22" s="133"/>
      <c r="N22" s="134"/>
    </row>
    <row r="23" spans="1:15" ht="39" customHeight="1">
      <c r="A23" s="11">
        <f>IF(B23&lt;&gt;"",A22+1,"")</f>
        <v>2</v>
      </c>
      <c r="B23" s="132" t="s">
        <v>225</v>
      </c>
      <c r="C23" s="133"/>
      <c r="D23" s="133"/>
      <c r="E23" s="133"/>
      <c r="F23" s="133"/>
      <c r="G23" s="134"/>
      <c r="H23" s="12">
        <v>6</v>
      </c>
      <c r="I23" s="132"/>
      <c r="J23" s="133"/>
      <c r="K23" s="133"/>
      <c r="L23" s="133"/>
      <c r="M23" s="133"/>
      <c r="N23" s="134"/>
    </row>
    <row r="24" spans="1:15" ht="39" customHeight="1" thickBot="1">
      <c r="A24" s="11">
        <v>3</v>
      </c>
      <c r="B24" s="132" t="s">
        <v>168</v>
      </c>
      <c r="C24" s="133"/>
      <c r="D24" s="133"/>
      <c r="E24" s="133"/>
      <c r="F24" s="133"/>
      <c r="G24" s="134"/>
      <c r="H24" s="12"/>
      <c r="I24" s="132"/>
      <c r="J24" s="133"/>
      <c r="K24" s="133"/>
      <c r="L24" s="133"/>
      <c r="M24" s="133"/>
      <c r="N24" s="134"/>
    </row>
    <row r="25" spans="1:15">
      <c r="A25" s="304" t="s">
        <v>14</v>
      </c>
      <c r="B25" s="305"/>
      <c r="C25" s="305"/>
      <c r="D25" s="305"/>
      <c r="E25" s="305"/>
      <c r="F25" s="305"/>
      <c r="G25" s="305"/>
      <c r="H25" s="305"/>
      <c r="I25" s="305"/>
      <c r="J25" s="305"/>
      <c r="K25" s="305"/>
      <c r="L25" s="305"/>
      <c r="M25" s="305"/>
      <c r="N25" s="306"/>
    </row>
    <row r="26" spans="1:15" ht="14.25" customHeight="1">
      <c r="A26" s="141" t="s">
        <v>15</v>
      </c>
      <c r="B26" s="142"/>
      <c r="C26" s="142"/>
      <c r="D26" s="142"/>
      <c r="E26" s="142"/>
      <c r="F26" s="142"/>
      <c r="G26" s="143" t="s">
        <v>16</v>
      </c>
      <c r="H26" s="144"/>
      <c r="I26" s="143" t="s">
        <v>17</v>
      </c>
      <c r="J26" s="144"/>
      <c r="K26" s="143" t="s">
        <v>18</v>
      </c>
      <c r="L26" s="144"/>
      <c r="M26" s="15">
        <v>2024</v>
      </c>
      <c r="N26" s="16">
        <v>2025</v>
      </c>
    </row>
    <row r="27" spans="1:15" ht="25.5" customHeight="1">
      <c r="A27" s="148" t="s">
        <v>170</v>
      </c>
      <c r="B27" s="149"/>
      <c r="C27" s="149"/>
      <c r="D27" s="149"/>
      <c r="E27" s="149"/>
      <c r="F27" s="150"/>
      <c r="G27" s="423">
        <v>45199</v>
      </c>
      <c r="H27" s="424"/>
      <c r="I27" s="153"/>
      <c r="J27" s="154"/>
      <c r="K27" s="155"/>
      <c r="L27" s="156"/>
      <c r="M27" s="17"/>
      <c r="N27" s="18"/>
    </row>
    <row r="28" spans="1:15" ht="25.5" customHeight="1">
      <c r="A28" s="148" t="s">
        <v>169</v>
      </c>
      <c r="B28" s="149"/>
      <c r="C28" s="149"/>
      <c r="D28" s="149"/>
      <c r="E28" s="149"/>
      <c r="F28" s="150"/>
      <c r="G28" s="312" t="s">
        <v>222</v>
      </c>
      <c r="H28" s="156"/>
      <c r="I28" s="153"/>
      <c r="J28" s="154"/>
      <c r="K28" s="155"/>
      <c r="L28" s="156"/>
      <c r="M28" s="17"/>
      <c r="N28" s="18"/>
    </row>
    <row r="29" spans="1:15" ht="25.5" customHeight="1">
      <c r="A29" s="148" t="s">
        <v>226</v>
      </c>
      <c r="B29" s="149"/>
      <c r="C29" s="149"/>
      <c r="D29" s="149"/>
      <c r="E29" s="149"/>
      <c r="F29" s="150"/>
      <c r="G29" s="312" t="s">
        <v>285</v>
      </c>
      <c r="H29" s="156"/>
      <c r="I29" s="153"/>
      <c r="J29" s="154"/>
      <c r="K29" s="155"/>
      <c r="L29" s="156"/>
      <c r="M29" s="17"/>
      <c r="N29" s="18"/>
    </row>
    <row r="30" spans="1:15" ht="25.5" customHeight="1">
      <c r="A30" s="148" t="s">
        <v>227</v>
      </c>
      <c r="B30" s="149"/>
      <c r="C30" s="149"/>
      <c r="D30" s="149"/>
      <c r="E30" s="149"/>
      <c r="F30" s="150"/>
      <c r="G30" s="312" t="s">
        <v>286</v>
      </c>
      <c r="H30" s="156"/>
      <c r="I30" s="153"/>
      <c r="J30" s="154"/>
      <c r="K30" s="155"/>
      <c r="L30" s="156"/>
      <c r="M30" s="17"/>
      <c r="N30" s="18"/>
    </row>
    <row r="31" spans="1:15" ht="14.7" customHeight="1">
      <c r="A31" s="148"/>
      <c r="B31" s="149"/>
      <c r="C31" s="149"/>
      <c r="D31" s="149"/>
      <c r="E31" s="149"/>
      <c r="F31" s="150"/>
      <c r="G31" s="155"/>
      <c r="H31" s="156"/>
      <c r="I31" s="153"/>
      <c r="J31" s="154"/>
      <c r="K31" s="155"/>
      <c r="L31" s="156"/>
      <c r="M31" s="17"/>
      <c r="N31" s="18"/>
    </row>
    <row r="32" spans="1:15">
      <c r="A32" s="158"/>
      <c r="B32" s="159"/>
      <c r="C32" s="159"/>
      <c r="D32" s="159"/>
      <c r="E32" s="159"/>
      <c r="F32" s="160"/>
      <c r="G32" s="155"/>
      <c r="H32" s="156"/>
      <c r="I32" s="153"/>
      <c r="J32" s="154"/>
      <c r="K32" s="155"/>
      <c r="L32" s="156"/>
      <c r="M32" s="17"/>
      <c r="N32" s="18"/>
    </row>
    <row r="33" spans="1:15">
      <c r="A33" s="141" t="s">
        <v>19</v>
      </c>
      <c r="B33" s="142"/>
      <c r="C33" s="142"/>
      <c r="D33" s="142"/>
      <c r="E33" s="142"/>
      <c r="F33" s="142"/>
      <c r="G33" s="143" t="s">
        <v>16</v>
      </c>
      <c r="H33" s="144"/>
      <c r="I33" s="143" t="s">
        <v>17</v>
      </c>
      <c r="J33" s="144"/>
      <c r="K33" s="143" t="s">
        <v>18</v>
      </c>
      <c r="L33" s="144"/>
      <c r="M33" s="15">
        <v>2024</v>
      </c>
      <c r="N33" s="16">
        <v>2025</v>
      </c>
    </row>
    <row r="34" spans="1:15">
      <c r="A34" s="161" t="s">
        <v>20</v>
      </c>
      <c r="B34" s="162"/>
      <c r="C34" s="162"/>
      <c r="D34" s="162"/>
      <c r="E34" s="162"/>
      <c r="F34" s="163"/>
      <c r="G34" s="164">
        <v>1</v>
      </c>
      <c r="H34" s="165"/>
      <c r="I34" s="166"/>
      <c r="J34" s="167"/>
      <c r="K34" s="168"/>
      <c r="L34" s="165"/>
      <c r="M34" s="19"/>
      <c r="N34" s="20"/>
    </row>
    <row r="35" spans="1:15" ht="16.2" customHeight="1">
      <c r="A35" s="148"/>
      <c r="B35" s="149"/>
      <c r="C35" s="149"/>
      <c r="D35" s="149"/>
      <c r="E35" s="149"/>
      <c r="F35" s="150"/>
      <c r="G35" s="312"/>
      <c r="H35" s="313"/>
      <c r="I35" s="153"/>
      <c r="J35" s="154"/>
      <c r="K35" s="155"/>
      <c r="L35" s="156"/>
      <c r="M35" s="17"/>
      <c r="N35" s="18"/>
    </row>
    <row r="36" spans="1:15">
      <c r="A36" s="158"/>
      <c r="B36" s="159"/>
      <c r="C36" s="159"/>
      <c r="D36" s="159"/>
      <c r="E36" s="159"/>
      <c r="F36" s="160"/>
      <c r="G36" s="312"/>
      <c r="H36" s="156"/>
      <c r="I36" s="153"/>
      <c r="J36" s="154"/>
      <c r="K36" s="155"/>
      <c r="L36" s="156"/>
      <c r="M36" s="17"/>
      <c r="N36" s="18"/>
    </row>
    <row r="37" spans="1:15">
      <c r="A37" s="141" t="s">
        <v>22</v>
      </c>
      <c r="B37" s="142"/>
      <c r="C37" s="142"/>
      <c r="D37" s="142"/>
      <c r="E37" s="142"/>
      <c r="F37" s="142"/>
      <c r="G37" s="143" t="s">
        <v>16</v>
      </c>
      <c r="H37" s="144"/>
      <c r="I37" s="143" t="s">
        <v>17</v>
      </c>
      <c r="J37" s="144"/>
      <c r="K37" s="143" t="s">
        <v>18</v>
      </c>
      <c r="L37" s="144"/>
      <c r="M37" s="15">
        <v>2024</v>
      </c>
      <c r="N37" s="16">
        <v>2025</v>
      </c>
    </row>
    <row r="38" spans="1:15" ht="15.75" customHeight="1">
      <c r="A38" s="148"/>
      <c r="B38" s="149"/>
      <c r="C38" s="149"/>
      <c r="D38" s="149"/>
      <c r="E38" s="149"/>
      <c r="F38" s="150"/>
      <c r="G38" s="412"/>
      <c r="H38" s="413"/>
      <c r="I38" s="153"/>
      <c r="J38" s="154"/>
      <c r="K38" s="155"/>
      <c r="L38" s="156"/>
      <c r="M38" s="17"/>
      <c r="N38" s="18"/>
      <c r="O38" s="60"/>
    </row>
    <row r="39" spans="1:15" ht="15.75" customHeight="1">
      <c r="A39" s="148"/>
      <c r="B39" s="149"/>
      <c r="C39" s="149"/>
      <c r="D39" s="149"/>
      <c r="E39" s="149"/>
      <c r="F39" s="150"/>
      <c r="G39" s="155"/>
      <c r="H39" s="156"/>
      <c r="I39" s="153"/>
      <c r="J39" s="154"/>
      <c r="K39" s="155"/>
      <c r="L39" s="156"/>
      <c r="M39" s="17"/>
      <c r="N39" s="18"/>
    </row>
    <row r="40" spans="1:15">
      <c r="A40" s="141" t="s">
        <v>23</v>
      </c>
      <c r="B40" s="142"/>
      <c r="C40" s="142"/>
      <c r="D40" s="142"/>
      <c r="E40" s="142"/>
      <c r="F40" s="142"/>
      <c r="G40" s="143" t="s">
        <v>16</v>
      </c>
      <c r="H40" s="144"/>
      <c r="I40" s="143" t="s">
        <v>17</v>
      </c>
      <c r="J40" s="144"/>
      <c r="K40" s="143" t="s">
        <v>18</v>
      </c>
      <c r="L40" s="144"/>
      <c r="M40" s="15">
        <v>2024</v>
      </c>
      <c r="N40" s="16">
        <v>2025</v>
      </c>
    </row>
    <row r="41" spans="1:15" ht="15.6" customHeight="1">
      <c r="A41" s="148"/>
      <c r="B41" s="149"/>
      <c r="C41" s="149"/>
      <c r="D41" s="149"/>
      <c r="E41" s="149"/>
      <c r="F41" s="150"/>
      <c r="G41" s="319"/>
      <c r="H41" s="156"/>
      <c r="I41" s="153"/>
      <c r="J41" s="154"/>
      <c r="K41" s="155"/>
      <c r="L41" s="156"/>
      <c r="M41" s="17"/>
      <c r="N41" s="18"/>
    </row>
    <row r="42" spans="1:15" ht="13.8" thickBot="1">
      <c r="A42" s="335"/>
      <c r="B42" s="336"/>
      <c r="C42" s="336"/>
      <c r="D42" s="336"/>
      <c r="E42" s="336"/>
      <c r="F42" s="337"/>
      <c r="G42" s="330"/>
      <c r="H42" s="331"/>
      <c r="I42" s="338"/>
      <c r="J42" s="337"/>
      <c r="K42" s="330"/>
      <c r="L42" s="331"/>
      <c r="M42" s="21"/>
      <c r="N42" s="22"/>
    </row>
    <row r="44" spans="1:15" hidden="1">
      <c r="A44" s="332" t="s">
        <v>24</v>
      </c>
      <c r="B44" s="333"/>
      <c r="C44" s="333"/>
      <c r="D44" s="333"/>
      <c r="E44" s="333"/>
      <c r="F44" s="333"/>
      <c r="G44" s="333"/>
      <c r="H44" s="333"/>
      <c r="I44" s="333"/>
      <c r="J44" s="333"/>
      <c r="K44" s="333"/>
      <c r="L44" s="333"/>
      <c r="M44" s="333"/>
      <c r="N44" s="334"/>
    </row>
    <row r="45" spans="1:15" ht="39.75" hidden="1" customHeight="1" thickBot="1">
      <c r="A45" s="297" t="s">
        <v>25</v>
      </c>
      <c r="B45" s="297"/>
      <c r="C45" s="23" t="s">
        <v>26</v>
      </c>
      <c r="D45" s="23" t="s">
        <v>27</v>
      </c>
      <c r="E45" s="23" t="s">
        <v>28</v>
      </c>
      <c r="F45" s="23" t="s">
        <v>29</v>
      </c>
      <c r="G45" s="23" t="s">
        <v>30</v>
      </c>
      <c r="H45" s="23" t="s">
        <v>31</v>
      </c>
      <c r="I45" s="23" t="s">
        <v>32</v>
      </c>
      <c r="J45" s="23" t="s">
        <v>33</v>
      </c>
      <c r="K45" s="23" t="s">
        <v>34</v>
      </c>
      <c r="L45" s="23" t="s">
        <v>35</v>
      </c>
      <c r="M45" s="23" t="s">
        <v>36</v>
      </c>
      <c r="N45" s="23" t="s">
        <v>37</v>
      </c>
    </row>
    <row r="46" spans="1:15" ht="12" hidden="1" customHeight="1">
      <c r="A46" s="326">
        <f>IF(A22&gt;0,A22,"")</f>
        <v>1</v>
      </c>
      <c r="B46" s="327"/>
      <c r="C46" s="25" t="s">
        <v>12</v>
      </c>
      <c r="D46" s="25" t="s">
        <v>12</v>
      </c>
      <c r="E46" s="25" t="s">
        <v>12</v>
      </c>
      <c r="F46" s="25" t="s">
        <v>12</v>
      </c>
      <c r="G46" s="25" t="s">
        <v>38</v>
      </c>
      <c r="H46" s="26" t="s">
        <v>38</v>
      </c>
      <c r="I46" s="25" t="s">
        <v>12</v>
      </c>
      <c r="J46" s="25" t="s">
        <v>12</v>
      </c>
      <c r="K46" s="25" t="s">
        <v>38</v>
      </c>
      <c r="L46" s="26" t="s">
        <v>38</v>
      </c>
      <c r="M46" s="25" t="s">
        <v>12</v>
      </c>
      <c r="N46" s="25" t="s">
        <v>12</v>
      </c>
      <c r="O46" s="24"/>
    </row>
    <row r="47" spans="1:15" ht="12" hidden="1" customHeight="1" thickBot="1">
      <c r="A47" s="328"/>
      <c r="B47" s="329"/>
      <c r="C47" s="24"/>
      <c r="D47" s="24"/>
      <c r="E47" s="24"/>
      <c r="F47" s="24"/>
      <c r="G47" s="24"/>
      <c r="H47" s="24"/>
      <c r="I47" s="24"/>
      <c r="J47" s="24"/>
      <c r="K47" s="24"/>
      <c r="L47" s="24"/>
      <c r="M47" s="24"/>
      <c r="N47" s="24"/>
    </row>
    <row r="48" spans="1:15" ht="12" hidden="1" customHeight="1">
      <c r="A48" s="326">
        <f>IF(A23&gt;0,A23,"")</f>
        <v>2</v>
      </c>
      <c r="B48" s="327"/>
      <c r="C48" s="25" t="s">
        <v>12</v>
      </c>
      <c r="D48" s="25" t="s">
        <v>12</v>
      </c>
      <c r="E48" s="25" t="s">
        <v>12</v>
      </c>
      <c r="F48" s="25" t="s">
        <v>12</v>
      </c>
      <c r="G48" s="25" t="s">
        <v>12</v>
      </c>
      <c r="H48" s="25" t="s">
        <v>12</v>
      </c>
      <c r="I48" s="25" t="s">
        <v>12</v>
      </c>
      <c r="J48" s="25" t="s">
        <v>12</v>
      </c>
      <c r="K48" s="25" t="s">
        <v>12</v>
      </c>
      <c r="L48" s="25" t="s">
        <v>12</v>
      </c>
      <c r="M48" s="25" t="s">
        <v>12</v>
      </c>
      <c r="N48" s="25" t="s">
        <v>12</v>
      </c>
    </row>
    <row r="49" spans="1:14" ht="12" hidden="1" customHeight="1" thickBot="1">
      <c r="A49" s="328"/>
      <c r="B49" s="329"/>
      <c r="C49" s="24"/>
      <c r="D49" s="24"/>
      <c r="E49" s="24"/>
      <c r="F49" s="24"/>
      <c r="G49" s="24"/>
      <c r="H49" s="24"/>
      <c r="I49" s="24"/>
      <c r="J49" s="24"/>
      <c r="K49" s="24"/>
      <c r="L49" s="24"/>
      <c r="M49" s="24"/>
      <c r="N49" s="24"/>
    </row>
    <row r="50" spans="1:14" ht="12" hidden="1" customHeight="1">
      <c r="A50" s="326">
        <f>IF(A24&gt;0,A24,"")</f>
        <v>3</v>
      </c>
      <c r="B50" s="327"/>
      <c r="C50" s="25" t="s">
        <v>12</v>
      </c>
      <c r="D50" s="25" t="s">
        <v>12</v>
      </c>
      <c r="E50" s="25" t="s">
        <v>12</v>
      </c>
      <c r="F50" s="25" t="s">
        <v>12</v>
      </c>
      <c r="G50" s="25" t="s">
        <v>12</v>
      </c>
      <c r="H50" s="25" t="s">
        <v>12</v>
      </c>
      <c r="I50" s="25" t="s">
        <v>12</v>
      </c>
      <c r="J50" s="25" t="s">
        <v>12</v>
      </c>
      <c r="K50" s="25" t="s">
        <v>12</v>
      </c>
      <c r="L50" s="25" t="s">
        <v>12</v>
      </c>
      <c r="M50" s="25" t="s">
        <v>12</v>
      </c>
      <c r="N50" s="25" t="s">
        <v>12</v>
      </c>
    </row>
    <row r="51" spans="1:14" ht="12" hidden="1" customHeight="1" thickBot="1">
      <c r="A51" s="328"/>
      <c r="B51" s="329"/>
      <c r="C51" s="24"/>
      <c r="D51" s="24"/>
      <c r="E51" s="24"/>
      <c r="F51" s="24"/>
      <c r="G51" s="24"/>
      <c r="H51" s="24"/>
      <c r="I51" s="24"/>
      <c r="J51" s="24"/>
      <c r="K51" s="24"/>
      <c r="L51" s="24"/>
      <c r="M51" s="24"/>
      <c r="N51" s="24"/>
    </row>
    <row r="52" spans="1:14" ht="12" hidden="1" customHeight="1">
      <c r="A52" s="326" t="e">
        <f>IF(#REF!&gt;0,#REF!,"")</f>
        <v>#REF!</v>
      </c>
      <c r="B52" s="327"/>
      <c r="C52" s="25" t="s">
        <v>12</v>
      </c>
      <c r="D52" s="25" t="s">
        <v>12</v>
      </c>
      <c r="E52" s="25" t="s">
        <v>12</v>
      </c>
      <c r="F52" s="25" t="s">
        <v>12</v>
      </c>
      <c r="G52" s="25" t="s">
        <v>12</v>
      </c>
      <c r="H52" s="25" t="s">
        <v>12</v>
      </c>
      <c r="I52" s="25" t="s">
        <v>12</v>
      </c>
      <c r="J52" s="25" t="s">
        <v>12</v>
      </c>
      <c r="K52" s="25" t="s">
        <v>12</v>
      </c>
      <c r="L52" s="25" t="s">
        <v>12</v>
      </c>
      <c r="M52" s="25" t="s">
        <v>12</v>
      </c>
      <c r="N52" s="25" t="s">
        <v>12</v>
      </c>
    </row>
    <row r="53" spans="1:14" ht="12" hidden="1" customHeight="1" thickBot="1">
      <c r="A53" s="328"/>
      <c r="B53" s="329"/>
      <c r="C53" s="63"/>
      <c r="D53" s="63"/>
      <c r="E53" s="63"/>
      <c r="F53" s="24"/>
      <c r="G53" s="24"/>
      <c r="H53" s="24"/>
      <c r="I53" s="24"/>
      <c r="J53" s="24"/>
      <c r="K53" s="24"/>
      <c r="L53" s="24"/>
      <c r="M53" s="24"/>
      <c r="N53" s="24"/>
    </row>
    <row r="54" spans="1:14" ht="12" hidden="1" customHeight="1">
      <c r="A54" s="326">
        <f>IF(H22&gt;0,H22,"")</f>
        <v>5</v>
      </c>
      <c r="B54" s="327"/>
      <c r="C54" s="24"/>
      <c r="D54" s="24"/>
      <c r="E54" s="24"/>
      <c r="F54" s="25"/>
      <c r="G54" s="25"/>
      <c r="H54" s="26"/>
      <c r="I54" s="25"/>
      <c r="J54" s="25"/>
      <c r="K54" s="25"/>
      <c r="L54" s="25"/>
      <c r="M54" s="25"/>
      <c r="N54" s="26"/>
    </row>
    <row r="55" spans="1:14" ht="12" hidden="1" customHeight="1" thickBot="1">
      <c r="A55" s="328"/>
      <c r="B55" s="329"/>
      <c r="C55" s="24"/>
      <c r="D55" s="24"/>
      <c r="E55" s="24"/>
      <c r="F55" s="24"/>
      <c r="G55" s="24"/>
      <c r="H55" s="24"/>
      <c r="I55" s="24"/>
      <c r="J55" s="24"/>
      <c r="K55" s="24"/>
      <c r="L55" s="24"/>
      <c r="M55" s="24"/>
      <c r="N55" s="24"/>
    </row>
    <row r="56" spans="1:14" ht="12" hidden="1" customHeight="1">
      <c r="A56" s="326">
        <v>6</v>
      </c>
      <c r="B56" s="327"/>
      <c r="C56" s="25"/>
      <c r="D56" s="25"/>
      <c r="E56" s="25"/>
      <c r="F56" s="25"/>
      <c r="G56" s="25"/>
      <c r="H56" s="26"/>
      <c r="I56" s="26"/>
      <c r="J56" s="26"/>
      <c r="K56" s="26"/>
      <c r="L56" s="25"/>
      <c r="M56" s="25"/>
      <c r="N56" s="25"/>
    </row>
    <row r="57" spans="1:14" ht="12" hidden="1" customHeight="1" thickBot="1">
      <c r="A57" s="328"/>
      <c r="B57" s="329"/>
      <c r="C57" s="24"/>
      <c r="D57" s="24"/>
      <c r="E57" s="24"/>
      <c r="F57" s="24"/>
      <c r="G57" s="24"/>
      <c r="H57" s="24"/>
      <c r="I57" s="24"/>
      <c r="J57" s="24"/>
      <c r="K57" s="24"/>
      <c r="L57" s="24"/>
      <c r="M57" s="24"/>
      <c r="N57" s="24"/>
    </row>
    <row r="58" spans="1:14" ht="12" hidden="1" customHeight="1">
      <c r="A58" s="326">
        <v>7</v>
      </c>
      <c r="B58" s="327"/>
      <c r="C58" s="26"/>
      <c r="D58" s="26"/>
      <c r="E58" s="26"/>
      <c r="F58" s="26"/>
      <c r="G58" s="25"/>
      <c r="H58" s="25"/>
      <c r="I58" s="25"/>
      <c r="J58" s="26"/>
      <c r="K58" s="26"/>
      <c r="L58" s="25"/>
      <c r="M58" s="25"/>
      <c r="N58" s="25"/>
    </row>
    <row r="59" spans="1:14" ht="12" hidden="1" customHeight="1" thickBot="1">
      <c r="A59" s="328"/>
      <c r="B59" s="329"/>
      <c r="C59" s="24"/>
      <c r="D59" s="24"/>
      <c r="E59" s="24"/>
      <c r="F59" s="24"/>
      <c r="G59" s="24"/>
      <c r="H59" s="24"/>
      <c r="I59" s="24"/>
      <c r="J59" s="24"/>
      <c r="K59" s="24"/>
      <c r="L59" s="24"/>
      <c r="M59" s="24"/>
      <c r="N59" s="24"/>
    </row>
    <row r="60" spans="1:14" ht="12" hidden="1" customHeight="1">
      <c r="A60" s="409">
        <v>8</v>
      </c>
      <c r="B60" s="410"/>
      <c r="C60" s="25"/>
      <c r="D60" s="25"/>
      <c r="E60" s="25"/>
      <c r="F60" s="25"/>
      <c r="G60" s="25"/>
      <c r="H60" s="26"/>
      <c r="I60" s="26"/>
      <c r="J60" s="26"/>
      <c r="K60" s="26"/>
      <c r="L60" s="25"/>
      <c r="M60" s="25"/>
      <c r="N60" s="25"/>
    </row>
    <row r="61" spans="1:14" ht="12" hidden="1" customHeight="1">
      <c r="A61" s="411"/>
      <c r="B61" s="284"/>
      <c r="C61" s="59"/>
      <c r="D61" s="59"/>
      <c r="E61" s="59"/>
      <c r="F61" s="59"/>
      <c r="G61" s="59"/>
      <c r="H61" s="59"/>
      <c r="I61" s="59"/>
      <c r="J61" s="59"/>
      <c r="K61" s="59"/>
      <c r="L61" s="59"/>
      <c r="M61" s="59"/>
      <c r="N61" s="59"/>
    </row>
    <row r="62" spans="1:14" ht="12" hidden="1" customHeight="1"/>
    <row r="63" spans="1:14" ht="12" hidden="1" customHeight="1">
      <c r="A63" s="340" t="s">
        <v>39</v>
      </c>
      <c r="B63" s="341"/>
      <c r="C63" s="341"/>
      <c r="D63" s="341"/>
      <c r="E63" s="342"/>
      <c r="F63" s="342"/>
      <c r="G63" s="343"/>
      <c r="H63" s="332" t="s">
        <v>39</v>
      </c>
      <c r="I63" s="333"/>
      <c r="J63" s="333"/>
      <c r="K63" s="333"/>
      <c r="L63" s="342"/>
      <c r="M63" s="342"/>
      <c r="N63" s="343"/>
    </row>
    <row r="64" spans="1:14" ht="12" hidden="1" customHeight="1">
      <c r="A64" s="297" t="s">
        <v>40</v>
      </c>
      <c r="B64" s="297"/>
      <c r="C64" s="297"/>
      <c r="D64" s="297"/>
      <c r="E64" s="297"/>
      <c r="F64" s="339"/>
      <c r="G64" s="339"/>
      <c r="H64" s="297" t="s">
        <v>40</v>
      </c>
      <c r="I64" s="297"/>
      <c r="J64" s="297"/>
      <c r="K64" s="297"/>
      <c r="L64" s="297"/>
      <c r="M64" s="339"/>
      <c r="N64" s="339"/>
    </row>
    <row r="65" spans="1:14" ht="12" hidden="1" customHeight="1">
      <c r="A65" s="297" t="s">
        <v>41</v>
      </c>
      <c r="B65" s="297"/>
      <c r="C65" s="297"/>
      <c r="D65" s="297"/>
      <c r="E65" s="297"/>
      <c r="F65" s="339"/>
      <c r="G65" s="339"/>
      <c r="H65" s="297" t="s">
        <v>41</v>
      </c>
      <c r="I65" s="297"/>
      <c r="J65" s="297"/>
      <c r="K65" s="297"/>
      <c r="L65" s="297"/>
      <c r="M65" s="339"/>
      <c r="N65" s="339"/>
    </row>
    <row r="66" spans="1:14" hidden="1">
      <c r="A66" s="340" t="s">
        <v>39</v>
      </c>
      <c r="B66" s="341"/>
      <c r="C66" s="341"/>
      <c r="D66" s="341"/>
      <c r="E66" s="342"/>
      <c r="F66" s="342"/>
      <c r="G66" s="343"/>
      <c r="H66" s="332" t="s">
        <v>42</v>
      </c>
      <c r="I66" s="333"/>
      <c r="J66" s="333"/>
      <c r="K66" s="333"/>
      <c r="L66" s="342"/>
      <c r="M66" s="342"/>
      <c r="N66" s="343"/>
    </row>
    <row r="67" spans="1:14" hidden="1">
      <c r="A67" s="297" t="s">
        <v>40</v>
      </c>
      <c r="B67" s="297"/>
      <c r="C67" s="297"/>
      <c r="D67" s="297"/>
      <c r="E67" s="297"/>
      <c r="F67" s="339"/>
      <c r="G67" s="339"/>
      <c r="H67" s="297" t="s">
        <v>40</v>
      </c>
      <c r="I67" s="297"/>
      <c r="J67" s="297"/>
      <c r="K67" s="297"/>
      <c r="L67" s="297"/>
      <c r="M67" s="339"/>
      <c r="N67" s="339"/>
    </row>
    <row r="68" spans="1:14" ht="25.5" hidden="1" customHeight="1">
      <c r="A68" s="297" t="s">
        <v>41</v>
      </c>
      <c r="B68" s="297"/>
      <c r="C68" s="297"/>
      <c r="D68" s="297"/>
      <c r="E68" s="297"/>
      <c r="F68" s="339"/>
      <c r="G68" s="339"/>
      <c r="H68" s="297" t="s">
        <v>41</v>
      </c>
      <c r="I68" s="297"/>
      <c r="J68" s="297"/>
      <c r="K68" s="297"/>
      <c r="L68" s="297"/>
      <c r="M68" s="339"/>
      <c r="N68" s="339"/>
    </row>
    <row r="69" spans="1:14" ht="25.5" hidden="1" customHeight="1"/>
    <row r="70" spans="1:14" ht="15.75" hidden="1" customHeight="1">
      <c r="A70" s="344" t="s">
        <v>43</v>
      </c>
      <c r="B70" s="344"/>
      <c r="C70" s="344"/>
      <c r="D70" s="344"/>
      <c r="E70" s="344"/>
      <c r="F70" s="344"/>
      <c r="G70" s="344"/>
      <c r="H70" s="344" t="s">
        <v>43</v>
      </c>
      <c r="I70" s="344"/>
      <c r="J70" s="344"/>
      <c r="K70" s="344"/>
      <c r="L70" s="344"/>
      <c r="M70" s="344"/>
      <c r="N70" s="344"/>
    </row>
    <row r="71" spans="1:14" ht="25.5" hidden="1" customHeight="1">
      <c r="A71" s="297" t="s">
        <v>44</v>
      </c>
      <c r="B71" s="297"/>
      <c r="C71" s="345"/>
      <c r="D71" s="346"/>
      <c r="E71" s="346"/>
      <c r="F71" s="346"/>
      <c r="G71" s="347"/>
      <c r="H71" s="297" t="s">
        <v>45</v>
      </c>
      <c r="I71" s="297"/>
      <c r="J71" s="345"/>
      <c r="K71" s="346"/>
      <c r="L71" s="346"/>
      <c r="M71" s="346"/>
      <c r="N71" s="347"/>
    </row>
    <row r="72" spans="1:14" ht="25.5" hidden="1" customHeight="1">
      <c r="A72" s="297"/>
      <c r="B72" s="297"/>
      <c r="C72" s="348"/>
      <c r="D72" s="349"/>
      <c r="E72" s="349"/>
      <c r="F72" s="349"/>
      <c r="G72" s="350"/>
      <c r="H72" s="297"/>
      <c r="I72" s="297"/>
      <c r="J72" s="348"/>
      <c r="K72" s="349"/>
      <c r="L72" s="349"/>
      <c r="M72" s="349"/>
      <c r="N72" s="350"/>
    </row>
    <row r="73" spans="1:14" hidden="1">
      <c r="A73" s="297"/>
      <c r="B73" s="297"/>
      <c r="C73" s="351"/>
      <c r="D73" s="352"/>
      <c r="E73" s="352"/>
      <c r="F73" s="352"/>
      <c r="G73" s="353"/>
      <c r="H73" s="297"/>
      <c r="I73" s="297"/>
      <c r="J73" s="351"/>
      <c r="K73" s="352"/>
      <c r="L73" s="352"/>
      <c r="M73" s="352"/>
      <c r="N73" s="353"/>
    </row>
    <row r="74" spans="1:14" hidden="1">
      <c r="A74" s="297" t="s">
        <v>46</v>
      </c>
      <c r="B74" s="297"/>
      <c r="C74" s="345"/>
      <c r="D74" s="346"/>
      <c r="E74" s="346"/>
      <c r="F74" s="346"/>
      <c r="G74" s="347"/>
      <c r="H74" s="297" t="s">
        <v>46</v>
      </c>
      <c r="I74" s="297"/>
      <c r="J74" s="345"/>
      <c r="K74" s="346"/>
      <c r="L74" s="346"/>
      <c r="M74" s="346"/>
      <c r="N74" s="347"/>
    </row>
    <row r="75" spans="1:14" ht="18" hidden="1" customHeight="1">
      <c r="A75" s="297"/>
      <c r="B75" s="297"/>
      <c r="C75" s="348"/>
      <c r="D75" s="349"/>
      <c r="E75" s="349"/>
      <c r="F75" s="349"/>
      <c r="G75" s="350"/>
      <c r="H75" s="297"/>
      <c r="I75" s="297"/>
      <c r="J75" s="348"/>
      <c r="K75" s="349"/>
      <c r="L75" s="349"/>
      <c r="M75" s="349"/>
      <c r="N75" s="350"/>
    </row>
    <row r="76" spans="1:14" ht="18" hidden="1" customHeight="1">
      <c r="A76" s="297"/>
      <c r="B76" s="297"/>
      <c r="C76" s="351"/>
      <c r="D76" s="352"/>
      <c r="E76" s="352"/>
      <c r="F76" s="352"/>
      <c r="G76" s="353"/>
      <c r="H76" s="297"/>
      <c r="I76" s="297"/>
      <c r="J76" s="351"/>
      <c r="K76" s="352"/>
      <c r="L76" s="352"/>
      <c r="M76" s="352"/>
      <c r="N76" s="353"/>
    </row>
    <row r="77" spans="1:14" ht="18" hidden="1" customHeight="1">
      <c r="A77" s="344" t="s">
        <v>47</v>
      </c>
      <c r="B77" s="344"/>
      <c r="C77" s="344"/>
      <c r="D77" s="344"/>
      <c r="E77" s="344"/>
      <c r="F77" s="344"/>
      <c r="G77" s="344"/>
      <c r="H77" s="344" t="s">
        <v>47</v>
      </c>
      <c r="I77" s="344"/>
      <c r="J77" s="344"/>
      <c r="K77" s="344"/>
      <c r="L77" s="344"/>
      <c r="M77" s="344"/>
      <c r="N77" s="344"/>
    </row>
    <row r="78" spans="1:14" ht="18" hidden="1" customHeight="1">
      <c r="A78" s="297" t="s">
        <v>48</v>
      </c>
      <c r="B78" s="297"/>
      <c r="C78" s="345"/>
      <c r="D78" s="346"/>
      <c r="E78" s="346"/>
      <c r="F78" s="346"/>
      <c r="G78" s="347"/>
      <c r="H78" s="297" t="s">
        <v>49</v>
      </c>
      <c r="I78" s="297"/>
      <c r="J78" s="345"/>
      <c r="K78" s="346"/>
      <c r="L78" s="346"/>
      <c r="M78" s="346"/>
      <c r="N78" s="347"/>
    </row>
    <row r="79" spans="1:14" ht="18" hidden="1" customHeight="1">
      <c r="A79" s="297"/>
      <c r="B79" s="297"/>
      <c r="C79" s="348"/>
      <c r="D79" s="349"/>
      <c r="E79" s="349"/>
      <c r="F79" s="349"/>
      <c r="G79" s="350"/>
      <c r="H79" s="297"/>
      <c r="I79" s="297"/>
      <c r="J79" s="348"/>
      <c r="K79" s="349"/>
      <c r="L79" s="349"/>
      <c r="M79" s="349"/>
      <c r="N79" s="350"/>
    </row>
    <row r="80" spans="1:14" ht="18" hidden="1" customHeight="1">
      <c r="A80" s="297"/>
      <c r="B80" s="297"/>
      <c r="C80" s="351"/>
      <c r="D80" s="352"/>
      <c r="E80" s="352"/>
      <c r="F80" s="352"/>
      <c r="G80" s="353"/>
      <c r="H80" s="297"/>
      <c r="I80" s="297"/>
      <c r="J80" s="351"/>
      <c r="K80" s="352"/>
      <c r="L80" s="352"/>
      <c r="M80" s="352"/>
      <c r="N80" s="353"/>
    </row>
    <row r="81" spans="1:14" hidden="1">
      <c r="A81" s="297" t="s">
        <v>50</v>
      </c>
      <c r="B81" s="297"/>
      <c r="C81" s="345"/>
      <c r="D81" s="346"/>
      <c r="E81" s="346"/>
      <c r="F81" s="346"/>
      <c r="G81" s="347"/>
      <c r="H81" s="297" t="s">
        <v>50</v>
      </c>
      <c r="I81" s="297"/>
      <c r="J81" s="345"/>
      <c r="K81" s="346"/>
      <c r="L81" s="346"/>
      <c r="M81" s="346"/>
      <c r="N81" s="347"/>
    </row>
    <row r="82" spans="1:14" ht="18" hidden="1" customHeight="1">
      <c r="A82" s="297"/>
      <c r="B82" s="297"/>
      <c r="C82" s="348"/>
      <c r="D82" s="349"/>
      <c r="E82" s="349"/>
      <c r="F82" s="349"/>
      <c r="G82" s="350"/>
      <c r="H82" s="297"/>
      <c r="I82" s="297"/>
      <c r="J82" s="348"/>
      <c r="K82" s="349"/>
      <c r="L82" s="349"/>
      <c r="M82" s="349"/>
      <c r="N82" s="350"/>
    </row>
    <row r="83" spans="1:14" ht="18" hidden="1" customHeight="1">
      <c r="A83" s="297"/>
      <c r="B83" s="297"/>
      <c r="C83" s="351"/>
      <c r="D83" s="352"/>
      <c r="E83" s="352"/>
      <c r="F83" s="352"/>
      <c r="G83" s="353"/>
      <c r="H83" s="297"/>
      <c r="I83" s="297"/>
      <c r="J83" s="351"/>
      <c r="K83" s="352"/>
      <c r="L83" s="352"/>
      <c r="M83" s="352"/>
      <c r="N83" s="353"/>
    </row>
    <row r="84" spans="1:14" ht="18" hidden="1" customHeight="1"/>
    <row r="85" spans="1:14" ht="18" hidden="1" customHeight="1">
      <c r="A85" s="332" t="s">
        <v>51</v>
      </c>
      <c r="B85" s="333"/>
      <c r="C85" s="333"/>
      <c r="D85" s="333"/>
      <c r="E85" s="333"/>
      <c r="F85" s="333"/>
      <c r="G85" s="333"/>
      <c r="H85" s="333"/>
      <c r="I85" s="333"/>
      <c r="J85" s="333"/>
      <c r="K85" s="333"/>
      <c r="L85" s="333"/>
      <c r="M85" s="333"/>
      <c r="N85" s="334"/>
    </row>
    <row r="86" spans="1:14" ht="25.2" hidden="1" customHeight="1">
      <c r="A86" s="27" t="s">
        <v>52</v>
      </c>
      <c r="B86" s="354" t="s">
        <v>53</v>
      </c>
      <c r="C86" s="354"/>
      <c r="D86" s="354"/>
      <c r="E86" s="354"/>
      <c r="F86" s="354"/>
      <c r="G86" s="354" t="s">
        <v>54</v>
      </c>
      <c r="H86" s="354"/>
      <c r="I86" s="354" t="s">
        <v>55</v>
      </c>
      <c r="J86" s="354"/>
      <c r="K86" s="354" t="s">
        <v>56</v>
      </c>
      <c r="L86" s="354"/>
      <c r="M86" s="355" t="s">
        <v>57</v>
      </c>
      <c r="N86" s="355"/>
    </row>
    <row r="87" spans="1:14" ht="18" hidden="1" customHeight="1">
      <c r="A87" s="61" t="s">
        <v>131</v>
      </c>
      <c r="B87" s="356" t="s">
        <v>112</v>
      </c>
      <c r="C87" s="357"/>
      <c r="D87" s="357"/>
      <c r="E87" s="357"/>
      <c r="F87" s="358"/>
      <c r="G87" s="359"/>
      <c r="H87" s="360"/>
      <c r="I87" s="361">
        <v>29.29</v>
      </c>
      <c r="J87" s="362"/>
      <c r="K87" s="363"/>
      <c r="L87" s="364"/>
      <c r="M87" s="365"/>
      <c r="N87" s="366"/>
    </row>
    <row r="88" spans="1:14" hidden="1">
      <c r="A88" s="29"/>
      <c r="B88" s="367" t="s">
        <v>139</v>
      </c>
      <c r="C88" s="368"/>
      <c r="D88" s="368"/>
      <c r="E88" s="368"/>
      <c r="F88" s="369"/>
      <c r="G88" s="370"/>
      <c r="H88" s="371"/>
      <c r="I88" s="372">
        <v>16.670000000000002</v>
      </c>
      <c r="J88" s="373"/>
      <c r="K88" s="374"/>
      <c r="L88" s="375"/>
      <c r="M88" s="376"/>
      <c r="N88" s="377"/>
    </row>
    <row r="89" spans="1:14" hidden="1">
      <c r="A89" s="29"/>
      <c r="B89" s="367"/>
      <c r="C89" s="368"/>
      <c r="D89" s="368"/>
      <c r="E89" s="368"/>
      <c r="F89" s="369"/>
      <c r="G89" s="370"/>
      <c r="H89" s="371"/>
      <c r="I89" s="372"/>
      <c r="J89" s="373"/>
      <c r="K89" s="374"/>
      <c r="L89" s="375"/>
      <c r="M89" s="376"/>
      <c r="N89" s="377"/>
    </row>
    <row r="90" spans="1:14" ht="36" hidden="1" customHeight="1">
      <c r="A90" s="29"/>
      <c r="B90" s="367"/>
      <c r="C90" s="368"/>
      <c r="D90" s="368"/>
      <c r="E90" s="368"/>
      <c r="F90" s="369"/>
      <c r="G90" s="370"/>
      <c r="H90" s="371"/>
      <c r="I90" s="372"/>
      <c r="J90" s="373"/>
      <c r="K90" s="374"/>
      <c r="L90" s="375"/>
      <c r="M90" s="376"/>
      <c r="N90" s="377"/>
    </row>
    <row r="91" spans="1:14" hidden="1">
      <c r="A91" s="29"/>
      <c r="B91" s="367"/>
      <c r="C91" s="368"/>
      <c r="D91" s="368"/>
      <c r="E91" s="368"/>
      <c r="F91" s="369"/>
      <c r="G91" s="370"/>
      <c r="H91" s="371"/>
      <c r="I91" s="372"/>
      <c r="J91" s="373"/>
      <c r="K91" s="374"/>
      <c r="L91" s="375"/>
      <c r="M91" s="376"/>
      <c r="N91" s="377"/>
    </row>
    <row r="92" spans="1:14" hidden="1">
      <c r="A92" s="29"/>
      <c r="B92" s="367"/>
      <c r="C92" s="368"/>
      <c r="D92" s="368"/>
      <c r="E92" s="368"/>
      <c r="F92" s="369"/>
      <c r="G92" s="370"/>
      <c r="H92" s="371"/>
      <c r="I92" s="372"/>
      <c r="J92" s="373"/>
      <c r="K92" s="374"/>
      <c r="L92" s="375"/>
      <c r="M92" s="376"/>
      <c r="N92" s="377"/>
    </row>
    <row r="93" spans="1:14" hidden="1">
      <c r="A93" s="29"/>
      <c r="B93" s="367"/>
      <c r="C93" s="368"/>
      <c r="D93" s="368"/>
      <c r="E93" s="368"/>
      <c r="F93" s="369"/>
      <c r="G93" s="370"/>
      <c r="H93" s="371"/>
      <c r="I93" s="372"/>
      <c r="J93" s="373"/>
      <c r="K93" s="374"/>
      <c r="L93" s="375"/>
      <c r="M93" s="376"/>
      <c r="N93" s="377"/>
    </row>
    <row r="94" spans="1:14" hidden="1">
      <c r="A94" s="29"/>
      <c r="B94" s="367"/>
      <c r="C94" s="368"/>
      <c r="D94" s="368"/>
      <c r="E94" s="368"/>
      <c r="F94" s="369"/>
      <c r="G94" s="370"/>
      <c r="H94" s="371"/>
      <c r="I94" s="372"/>
      <c r="J94" s="373"/>
      <c r="K94" s="374"/>
      <c r="L94" s="375"/>
      <c r="M94" s="376"/>
      <c r="N94" s="377"/>
    </row>
    <row r="95" spans="1:14" hidden="1">
      <c r="A95" s="29"/>
      <c r="B95" s="367"/>
      <c r="C95" s="368"/>
      <c r="D95" s="368"/>
      <c r="E95" s="368"/>
      <c r="F95" s="369"/>
      <c r="G95" s="370"/>
      <c r="H95" s="371"/>
      <c r="I95" s="372"/>
      <c r="J95" s="373"/>
      <c r="K95" s="374"/>
      <c r="L95" s="375"/>
      <c r="M95" s="376"/>
      <c r="N95" s="377"/>
    </row>
    <row r="96" spans="1:14" hidden="1">
      <c r="A96" s="29"/>
      <c r="B96" s="367"/>
      <c r="C96" s="368"/>
      <c r="D96" s="368"/>
      <c r="E96" s="368"/>
      <c r="F96" s="369"/>
      <c r="G96" s="370"/>
      <c r="H96" s="371"/>
      <c r="I96" s="372"/>
      <c r="J96" s="373"/>
      <c r="K96" s="374"/>
      <c r="L96" s="375"/>
      <c r="M96" s="376"/>
      <c r="N96" s="377"/>
    </row>
    <row r="97" spans="1:14" hidden="1">
      <c r="A97" s="29"/>
      <c r="B97" s="367"/>
      <c r="C97" s="368"/>
      <c r="D97" s="368"/>
      <c r="E97" s="368"/>
      <c r="F97" s="369"/>
      <c r="G97" s="370"/>
      <c r="H97" s="371"/>
      <c r="I97" s="372"/>
      <c r="J97" s="373"/>
      <c r="K97" s="374"/>
      <c r="L97" s="375"/>
      <c r="M97" s="376"/>
      <c r="N97" s="377"/>
    </row>
    <row r="98" spans="1:14" hidden="1">
      <c r="A98" s="29"/>
      <c r="B98" s="367"/>
      <c r="C98" s="368"/>
      <c r="D98" s="368"/>
      <c r="E98" s="368"/>
      <c r="F98" s="369"/>
      <c r="G98" s="370"/>
      <c r="H98" s="371"/>
      <c r="I98" s="372"/>
      <c r="J98" s="373"/>
      <c r="K98" s="374"/>
      <c r="L98" s="375"/>
      <c r="M98" s="376"/>
      <c r="N98" s="377"/>
    </row>
    <row r="99" spans="1:14" hidden="1">
      <c r="A99" s="30"/>
      <c r="B99" s="388"/>
      <c r="C99" s="389"/>
      <c r="D99" s="389"/>
      <c r="E99" s="389"/>
      <c r="F99" s="390"/>
      <c r="G99" s="391"/>
      <c r="H99" s="392"/>
      <c r="I99" s="393"/>
      <c r="J99" s="394"/>
      <c r="K99" s="395"/>
      <c r="L99" s="396"/>
      <c r="M99" s="397"/>
      <c r="N99" s="398"/>
    </row>
    <row r="100" spans="1:14" hidden="1">
      <c r="A100" s="31">
        <f>COUNTA(B87:F99)</f>
        <v>2</v>
      </c>
      <c r="B100" s="399" t="s">
        <v>58</v>
      </c>
      <c r="C100" s="399"/>
      <c r="D100" s="399"/>
      <c r="E100" s="399"/>
      <c r="F100" s="399"/>
      <c r="G100" s="399"/>
      <c r="H100" s="399"/>
      <c r="I100" s="399"/>
      <c r="J100" s="399"/>
      <c r="K100" s="399"/>
      <c r="L100" s="400"/>
      <c r="M100" s="401"/>
      <c r="N100" s="401"/>
    </row>
    <row r="101" spans="1:14" hidden="1"/>
    <row r="102" spans="1:14" hidden="1">
      <c r="A102" s="344" t="s">
        <v>59</v>
      </c>
      <c r="B102" s="344"/>
      <c r="C102" s="344"/>
      <c r="D102" s="344"/>
      <c r="E102" s="344"/>
      <c r="F102" s="344"/>
      <c r="G102" s="344"/>
      <c r="H102" s="344"/>
      <c r="I102" s="344"/>
      <c r="J102" s="344"/>
      <c r="K102" s="344"/>
      <c r="L102" s="344"/>
      <c r="M102" s="344"/>
      <c r="N102" s="344"/>
    </row>
    <row r="103" spans="1:14" hidden="1">
      <c r="A103" s="378" t="s">
        <v>60</v>
      </c>
      <c r="B103" s="378"/>
      <c r="C103" s="378"/>
      <c r="D103" s="378"/>
      <c r="E103" s="379" t="s">
        <v>61</v>
      </c>
      <c r="F103" s="251"/>
      <c r="G103" s="251"/>
      <c r="H103" s="251"/>
      <c r="I103" s="251"/>
      <c r="J103" s="251"/>
      <c r="K103" s="251"/>
      <c r="L103" s="251"/>
      <c r="M103" s="380" t="s">
        <v>62</v>
      </c>
      <c r="N103" s="381"/>
    </row>
    <row r="104" spans="1:14" hidden="1">
      <c r="A104" s="382"/>
      <c r="B104" s="357"/>
      <c r="C104" s="357"/>
      <c r="D104" s="358"/>
      <c r="E104" s="382"/>
      <c r="F104" s="357"/>
      <c r="G104" s="357"/>
      <c r="H104" s="357"/>
      <c r="I104" s="357"/>
      <c r="J104" s="357"/>
      <c r="K104" s="357"/>
      <c r="L104" s="358"/>
      <c r="M104" s="384"/>
      <c r="N104" s="385"/>
    </row>
    <row r="105" spans="1:14" hidden="1">
      <c r="A105" s="383"/>
      <c r="B105" s="368"/>
      <c r="C105" s="368"/>
      <c r="D105" s="369"/>
      <c r="E105" s="383"/>
      <c r="F105" s="368"/>
      <c r="G105" s="368"/>
      <c r="H105" s="368"/>
      <c r="I105" s="368"/>
      <c r="J105" s="368"/>
      <c r="K105" s="368"/>
      <c r="L105" s="369"/>
      <c r="M105" s="386"/>
      <c r="N105" s="387"/>
    </row>
    <row r="106" spans="1:14" hidden="1">
      <c r="A106" s="383"/>
      <c r="B106" s="368"/>
      <c r="C106" s="368"/>
      <c r="D106" s="369"/>
      <c r="E106" s="383"/>
      <c r="F106" s="368"/>
      <c r="G106" s="368"/>
      <c r="H106" s="368"/>
      <c r="I106" s="368"/>
      <c r="J106" s="368"/>
      <c r="K106" s="368"/>
      <c r="L106" s="369"/>
      <c r="M106" s="386"/>
      <c r="N106" s="387"/>
    </row>
    <row r="107" spans="1:14" hidden="1">
      <c r="A107" s="383"/>
      <c r="B107" s="368"/>
      <c r="C107" s="368"/>
      <c r="D107" s="369"/>
      <c r="E107" s="383"/>
      <c r="F107" s="368"/>
      <c r="G107" s="368"/>
      <c r="H107" s="368"/>
      <c r="I107" s="368"/>
      <c r="J107" s="368"/>
      <c r="K107" s="368"/>
      <c r="L107" s="369"/>
      <c r="M107" s="386"/>
      <c r="N107" s="387"/>
    </row>
    <row r="108" spans="1:14" hidden="1">
      <c r="A108" s="383"/>
      <c r="B108" s="368"/>
      <c r="C108" s="368"/>
      <c r="D108" s="369"/>
      <c r="E108" s="383"/>
      <c r="F108" s="368"/>
      <c r="G108" s="368"/>
      <c r="H108" s="368"/>
      <c r="I108" s="368"/>
      <c r="J108" s="368"/>
      <c r="K108" s="368"/>
      <c r="L108" s="369"/>
      <c r="M108" s="386"/>
      <c r="N108" s="387"/>
    </row>
    <row r="109" spans="1:14" hidden="1">
      <c r="A109" s="383"/>
      <c r="B109" s="368"/>
      <c r="C109" s="368"/>
      <c r="D109" s="369"/>
      <c r="E109" s="383"/>
      <c r="F109" s="368"/>
      <c r="G109" s="368"/>
      <c r="H109" s="368"/>
      <c r="I109" s="368"/>
      <c r="J109" s="368"/>
      <c r="K109" s="368"/>
      <c r="L109" s="369"/>
      <c r="M109" s="386"/>
      <c r="N109" s="387"/>
    </row>
    <row r="110" spans="1:14" hidden="1">
      <c r="A110" s="383"/>
      <c r="B110" s="368"/>
      <c r="C110" s="368"/>
      <c r="D110" s="369"/>
      <c r="E110" s="383"/>
      <c r="F110" s="368"/>
      <c r="G110" s="368"/>
      <c r="H110" s="368"/>
      <c r="I110" s="368"/>
      <c r="J110" s="368"/>
      <c r="K110" s="368"/>
      <c r="L110" s="369"/>
      <c r="M110" s="386"/>
      <c r="N110" s="387"/>
    </row>
    <row r="111" spans="1:14" hidden="1">
      <c r="A111" s="383"/>
      <c r="B111" s="368"/>
      <c r="C111" s="368"/>
      <c r="D111" s="369"/>
      <c r="E111" s="383"/>
      <c r="F111" s="368"/>
      <c r="G111" s="368"/>
      <c r="H111" s="368"/>
      <c r="I111" s="368"/>
      <c r="J111" s="368"/>
      <c r="K111" s="368"/>
      <c r="L111" s="369"/>
      <c r="M111" s="386"/>
      <c r="N111" s="387"/>
    </row>
    <row r="112" spans="1:14" hidden="1">
      <c r="A112" s="383"/>
      <c r="B112" s="368"/>
      <c r="C112" s="368"/>
      <c r="D112" s="369"/>
      <c r="E112" s="383"/>
      <c r="F112" s="368"/>
      <c r="G112" s="368"/>
      <c r="H112" s="368"/>
      <c r="I112" s="368"/>
      <c r="J112" s="368"/>
      <c r="K112" s="368"/>
      <c r="L112" s="369"/>
      <c r="M112" s="386"/>
      <c r="N112" s="387"/>
    </row>
    <row r="113" spans="1:14" hidden="1">
      <c r="A113" s="383"/>
      <c r="B113" s="368"/>
      <c r="C113" s="368"/>
      <c r="D113" s="369"/>
      <c r="E113" s="383"/>
      <c r="F113" s="368"/>
      <c r="G113" s="368"/>
      <c r="H113" s="368"/>
      <c r="I113" s="368"/>
      <c r="J113" s="368"/>
      <c r="K113" s="368"/>
      <c r="L113" s="369"/>
      <c r="M113" s="386"/>
      <c r="N113" s="387"/>
    </row>
    <row r="114" spans="1:14" hidden="1">
      <c r="A114" s="383"/>
      <c r="B114" s="368"/>
      <c r="C114" s="368"/>
      <c r="D114" s="369"/>
      <c r="E114" s="383"/>
      <c r="F114" s="368"/>
      <c r="G114" s="368"/>
      <c r="H114" s="368"/>
      <c r="I114" s="368"/>
      <c r="J114" s="368"/>
      <c r="K114" s="368"/>
      <c r="L114" s="369"/>
      <c r="M114" s="386"/>
      <c r="N114" s="387"/>
    </row>
    <row r="115" spans="1:14" hidden="1">
      <c r="A115" s="383"/>
      <c r="B115" s="368"/>
      <c r="C115" s="368"/>
      <c r="D115" s="369"/>
      <c r="E115" s="383"/>
      <c r="F115" s="368"/>
      <c r="G115" s="368"/>
      <c r="H115" s="368"/>
      <c r="I115" s="368"/>
      <c r="J115" s="368"/>
      <c r="K115" s="368"/>
      <c r="L115" s="369"/>
      <c r="M115" s="386"/>
      <c r="N115" s="387"/>
    </row>
    <row r="116" spans="1:14" hidden="1">
      <c r="A116" s="383"/>
      <c r="B116" s="368"/>
      <c r="C116" s="368"/>
      <c r="D116" s="369"/>
      <c r="E116" s="383"/>
      <c r="F116" s="368"/>
      <c r="G116" s="368"/>
      <c r="H116" s="368"/>
      <c r="I116" s="368"/>
      <c r="J116" s="368"/>
      <c r="K116" s="368"/>
      <c r="L116" s="369"/>
      <c r="M116" s="386"/>
      <c r="N116" s="387"/>
    </row>
    <row r="117" spans="1:14" hidden="1">
      <c r="A117" s="405"/>
      <c r="B117" s="389"/>
      <c r="C117" s="389"/>
      <c r="D117" s="390"/>
      <c r="E117" s="405"/>
      <c r="F117" s="389"/>
      <c r="G117" s="389"/>
      <c r="H117" s="389"/>
      <c r="I117" s="389"/>
      <c r="J117" s="389"/>
      <c r="K117" s="389"/>
      <c r="L117" s="390"/>
      <c r="M117" s="406"/>
      <c r="N117" s="407"/>
    </row>
    <row r="118" spans="1:14" hidden="1">
      <c r="A118" s="401" t="s">
        <v>63</v>
      </c>
      <c r="B118" s="401"/>
      <c r="C118" s="401"/>
      <c r="D118" s="401"/>
      <c r="E118" s="401"/>
      <c r="F118" s="401"/>
      <c r="G118" s="401"/>
      <c r="H118" s="401"/>
      <c r="I118" s="401"/>
      <c r="J118" s="401"/>
      <c r="K118" s="401"/>
      <c r="L118" s="401"/>
      <c r="M118" s="402"/>
      <c r="N118" s="402"/>
    </row>
    <row r="119" spans="1:14" hidden="1">
      <c r="A119" s="403" t="s">
        <v>63</v>
      </c>
      <c r="B119" s="403"/>
      <c r="C119" s="403"/>
      <c r="D119" s="403"/>
      <c r="E119" s="403"/>
      <c r="F119" s="403"/>
      <c r="G119" s="403"/>
      <c r="H119" s="403"/>
      <c r="I119" s="403"/>
      <c r="J119" s="403"/>
      <c r="K119" s="403"/>
      <c r="L119" s="403"/>
      <c r="M119" s="404">
        <f>M118+M100</f>
        <v>0</v>
      </c>
      <c r="N119" s="404"/>
    </row>
    <row r="123" spans="1:14" ht="22.5" customHeight="1"/>
    <row r="65529" spans="251:255">
      <c r="IQ65529" s="8" t="s">
        <v>64</v>
      </c>
      <c r="IR65529" s="8" t="s">
        <v>65</v>
      </c>
      <c r="IS65529" s="8" t="s">
        <v>66</v>
      </c>
      <c r="IT65529" s="8" t="s">
        <v>67</v>
      </c>
      <c r="IU65529" s="8" t="s">
        <v>68</v>
      </c>
    </row>
    <row r="65530" spans="251:255">
      <c r="IQ65530" s="8" t="e">
        <f>#REF!&amp;#REF!</f>
        <v>#REF!</v>
      </c>
      <c r="IR65530" s="8">
        <f>$A$14</f>
        <v>0</v>
      </c>
      <c r="IS65530" s="8" t="e">
        <f>$B$22&amp;" - "&amp;$B$23&amp;" - "&amp;$I$22&amp;" - "&amp;#REF!&amp;" - "&amp;#REF!&amp;" - "&amp;$I$23&amp;" - "&amp;$I$24&amp;" - "&amp;#REF!</f>
        <v>#REF!</v>
      </c>
      <c r="IT65530" s="8" t="e">
        <f>$A$34&amp;": "&amp;$I$34&amp;" - "&amp;#REF!&amp;": "&amp;#REF!&amp;" - "&amp;#REF!&amp;": "&amp;#REF!&amp;" - "&amp;#REF!&amp;": "&amp;#REF!&amp;" - "&amp;#REF!&amp;": "&amp;#REF!&amp;" - "&amp;#REF!&amp;": "&amp;#REF!&amp;" - "&amp;$A$35&amp;": "&amp;$I$35&amp;" - "&amp;$A$36&amp;": "&amp;$I$36&amp;" - "&amp;#REF!&amp;": "&amp;#REF!&amp;" - "&amp;$A$39&amp;": "&amp;$I$39&amp;" - "&amp;$A$40&amp;": "&amp;$I$40&amp;" - "&amp;#REF!&amp;": "&amp;#REF!&amp;" - "&amp;$A$42&amp;": "&amp;$I$42</f>
        <v>#REF!</v>
      </c>
      <c r="IU65530" s="8">
        <f>$A$100</f>
        <v>2</v>
      </c>
    </row>
  </sheetData>
  <sheetProtection formatCells="0" formatColumns="0" formatRows="0"/>
  <mergeCells count="260">
    <mergeCell ref="A1:N1"/>
    <mergeCell ref="A2:D2"/>
    <mergeCell ref="E2:H2"/>
    <mergeCell ref="I2:N2"/>
    <mergeCell ref="A3:D4"/>
    <mergeCell ref="E3:H4"/>
    <mergeCell ref="I3:N4"/>
    <mergeCell ref="A7:B7"/>
    <mergeCell ref="C7:N7"/>
    <mergeCell ref="C8:N18"/>
    <mergeCell ref="O8:O18"/>
    <mergeCell ref="A10:B17"/>
    <mergeCell ref="A18:B18"/>
    <mergeCell ref="A5:B5"/>
    <mergeCell ref="C5:H5"/>
    <mergeCell ref="I5:J5"/>
    <mergeCell ref="K5:N5"/>
    <mergeCell ref="A6:B6"/>
    <mergeCell ref="C6:H6"/>
    <mergeCell ref="I6:J6"/>
    <mergeCell ref="K6:N6"/>
    <mergeCell ref="A21:N21"/>
    <mergeCell ref="B22:G22"/>
    <mergeCell ref="I22:N22"/>
    <mergeCell ref="B23:G23"/>
    <mergeCell ref="I23:N23"/>
    <mergeCell ref="B24:G24"/>
    <mergeCell ref="I24:N24"/>
    <mergeCell ref="C19:H20"/>
    <mergeCell ref="I19:J19"/>
    <mergeCell ref="K19:L19"/>
    <mergeCell ref="M19:N19"/>
    <mergeCell ref="I20:J20"/>
    <mergeCell ref="K20:L20"/>
    <mergeCell ref="M20:N20"/>
    <mergeCell ref="A27:F27"/>
    <mergeCell ref="G27:H27"/>
    <mergeCell ref="I27:J27"/>
    <mergeCell ref="K27:L27"/>
    <mergeCell ref="A28:F28"/>
    <mergeCell ref="G28:H28"/>
    <mergeCell ref="I28:J28"/>
    <mergeCell ref="K28:L28"/>
    <mergeCell ref="A25:N25"/>
    <mergeCell ref="A26:F26"/>
    <mergeCell ref="G26:H26"/>
    <mergeCell ref="I26:J26"/>
    <mergeCell ref="K26:L26"/>
    <mergeCell ref="A30:F30"/>
    <mergeCell ref="G30:H30"/>
    <mergeCell ref="I30:J30"/>
    <mergeCell ref="K30:L30"/>
    <mergeCell ref="A31:F31"/>
    <mergeCell ref="G31:H31"/>
    <mergeCell ref="I31:J31"/>
    <mergeCell ref="K31:L31"/>
    <mergeCell ref="A29:F29"/>
    <mergeCell ref="G29:H29"/>
    <mergeCell ref="I29:J29"/>
    <mergeCell ref="K29:L29"/>
    <mergeCell ref="A34:F34"/>
    <mergeCell ref="G34:H34"/>
    <mergeCell ref="I34:J34"/>
    <mergeCell ref="K34:L34"/>
    <mergeCell ref="A35:F35"/>
    <mergeCell ref="G35:H35"/>
    <mergeCell ref="I35:J35"/>
    <mergeCell ref="K35:L35"/>
    <mergeCell ref="A32:F32"/>
    <mergeCell ref="G32:H32"/>
    <mergeCell ref="I32:J32"/>
    <mergeCell ref="K32:L32"/>
    <mergeCell ref="A33:F33"/>
    <mergeCell ref="G33:H33"/>
    <mergeCell ref="I33:J33"/>
    <mergeCell ref="K33:L33"/>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K42:L42"/>
    <mergeCell ref="A44:N44"/>
    <mergeCell ref="A45:B45"/>
    <mergeCell ref="A40:F40"/>
    <mergeCell ref="G40:H40"/>
    <mergeCell ref="I40:J40"/>
    <mergeCell ref="K40:L40"/>
    <mergeCell ref="A41:F41"/>
    <mergeCell ref="G41:H41"/>
    <mergeCell ref="I41:J41"/>
    <mergeCell ref="K41:L41"/>
    <mergeCell ref="A46:B47"/>
    <mergeCell ref="A48:B49"/>
    <mergeCell ref="A50:B51"/>
    <mergeCell ref="A52:B53"/>
    <mergeCell ref="A54:B55"/>
    <mergeCell ref="A56:B57"/>
    <mergeCell ref="A42:F42"/>
    <mergeCell ref="G42:H42"/>
    <mergeCell ref="I42:J42"/>
    <mergeCell ref="A64:E64"/>
    <mergeCell ref="F64:G64"/>
    <mergeCell ref="H64:L64"/>
    <mergeCell ref="M64:N64"/>
    <mergeCell ref="A65:E65"/>
    <mergeCell ref="F65:G65"/>
    <mergeCell ref="H65:L65"/>
    <mergeCell ref="M65:N65"/>
    <mergeCell ref="A58:B59"/>
    <mergeCell ref="A60:B61"/>
    <mergeCell ref="A63:D63"/>
    <mergeCell ref="E63:G63"/>
    <mergeCell ref="H63:K63"/>
    <mergeCell ref="L63:N63"/>
    <mergeCell ref="A68:E68"/>
    <mergeCell ref="F68:G68"/>
    <mergeCell ref="H68:L68"/>
    <mergeCell ref="M68:N68"/>
    <mergeCell ref="A70:G70"/>
    <mergeCell ref="H70:N70"/>
    <mergeCell ref="A66:D66"/>
    <mergeCell ref="E66:G66"/>
    <mergeCell ref="H66:K66"/>
    <mergeCell ref="L66:N66"/>
    <mergeCell ref="A67:E67"/>
    <mergeCell ref="F67:G67"/>
    <mergeCell ref="H67:L67"/>
    <mergeCell ref="M67:N67"/>
    <mergeCell ref="A77:G77"/>
    <mergeCell ref="H77:N77"/>
    <mergeCell ref="A78:B80"/>
    <mergeCell ref="C78:G80"/>
    <mergeCell ref="H78:I80"/>
    <mergeCell ref="J78:N80"/>
    <mergeCell ref="A71:B73"/>
    <mergeCell ref="C71:G73"/>
    <mergeCell ref="H71:I73"/>
    <mergeCell ref="J71:N73"/>
    <mergeCell ref="A74:B76"/>
    <mergeCell ref="C74:G76"/>
    <mergeCell ref="H74:I76"/>
    <mergeCell ref="J74:N76"/>
    <mergeCell ref="A81:B83"/>
    <mergeCell ref="C81:G83"/>
    <mergeCell ref="H81:I83"/>
    <mergeCell ref="J81:N83"/>
    <mergeCell ref="A85:N85"/>
    <mergeCell ref="B86:F86"/>
    <mergeCell ref="G86:H86"/>
    <mergeCell ref="I86:J86"/>
    <mergeCell ref="K86:L86"/>
    <mergeCell ref="M86:N86"/>
    <mergeCell ref="B87:F87"/>
    <mergeCell ref="G87:H87"/>
    <mergeCell ref="I87:J87"/>
    <mergeCell ref="K87:L87"/>
    <mergeCell ref="M87:N87"/>
    <mergeCell ref="B88:F88"/>
    <mergeCell ref="G88:H88"/>
    <mergeCell ref="I88:J88"/>
    <mergeCell ref="K88:L88"/>
    <mergeCell ref="M88:N88"/>
    <mergeCell ref="B89:F89"/>
    <mergeCell ref="G89:H89"/>
    <mergeCell ref="I89:J89"/>
    <mergeCell ref="K89:L89"/>
    <mergeCell ref="M89:N89"/>
    <mergeCell ref="B90:F90"/>
    <mergeCell ref="G90:H90"/>
    <mergeCell ref="I90:J90"/>
    <mergeCell ref="K90:L90"/>
    <mergeCell ref="M90:N90"/>
    <mergeCell ref="B91:F91"/>
    <mergeCell ref="G91:H91"/>
    <mergeCell ref="I91:J91"/>
    <mergeCell ref="K91:L91"/>
    <mergeCell ref="M91:N91"/>
    <mergeCell ref="B92:F92"/>
    <mergeCell ref="G92:H92"/>
    <mergeCell ref="I92:J92"/>
    <mergeCell ref="K92:L92"/>
    <mergeCell ref="M92:N92"/>
    <mergeCell ref="B93:F93"/>
    <mergeCell ref="G93:H93"/>
    <mergeCell ref="I93:J93"/>
    <mergeCell ref="K93:L93"/>
    <mergeCell ref="M93:N93"/>
    <mergeCell ref="B94:F94"/>
    <mergeCell ref="G94:H94"/>
    <mergeCell ref="I94:J94"/>
    <mergeCell ref="K94:L94"/>
    <mergeCell ref="M94:N94"/>
    <mergeCell ref="B95:F95"/>
    <mergeCell ref="G95:H95"/>
    <mergeCell ref="I95:J95"/>
    <mergeCell ref="K95:L95"/>
    <mergeCell ref="M95:N95"/>
    <mergeCell ref="B96:F96"/>
    <mergeCell ref="G96:H96"/>
    <mergeCell ref="I96:J96"/>
    <mergeCell ref="K96:L96"/>
    <mergeCell ref="M96:N96"/>
    <mergeCell ref="B97:F97"/>
    <mergeCell ref="G97:H97"/>
    <mergeCell ref="I97:J97"/>
    <mergeCell ref="K97:L97"/>
    <mergeCell ref="M97:N97"/>
    <mergeCell ref="B98:F98"/>
    <mergeCell ref="G98:H98"/>
    <mergeCell ref="I98:J98"/>
    <mergeCell ref="K98:L98"/>
    <mergeCell ref="M98:N98"/>
    <mergeCell ref="A102:N102"/>
    <mergeCell ref="A103:D103"/>
    <mergeCell ref="E103:L103"/>
    <mergeCell ref="M103:N103"/>
    <mergeCell ref="A104:D105"/>
    <mergeCell ref="E104:L105"/>
    <mergeCell ref="M104:N105"/>
    <mergeCell ref="B99:F99"/>
    <mergeCell ref="G99:H99"/>
    <mergeCell ref="I99:J99"/>
    <mergeCell ref="K99:L99"/>
    <mergeCell ref="M99:N99"/>
    <mergeCell ref="B100:L100"/>
    <mergeCell ref="M100:N100"/>
    <mergeCell ref="A110:D111"/>
    <mergeCell ref="E110:L111"/>
    <mergeCell ref="M110:N111"/>
    <mergeCell ref="A112:D113"/>
    <mergeCell ref="E112:L113"/>
    <mergeCell ref="M112:N113"/>
    <mergeCell ref="A106:D107"/>
    <mergeCell ref="E106:L107"/>
    <mergeCell ref="M106:N107"/>
    <mergeCell ref="A108:D109"/>
    <mergeCell ref="E108:L109"/>
    <mergeCell ref="M108:N109"/>
    <mergeCell ref="A118:L118"/>
    <mergeCell ref="M118:N118"/>
    <mergeCell ref="A119:L119"/>
    <mergeCell ref="M119:N119"/>
    <mergeCell ref="A114:D115"/>
    <mergeCell ref="E114:L115"/>
    <mergeCell ref="M114:N115"/>
    <mergeCell ref="A116:D117"/>
    <mergeCell ref="E116:L117"/>
    <mergeCell ref="M116:N117"/>
  </mergeCells>
  <conditionalFormatting sqref="C54:E54">
    <cfRule type="cellIs" dxfId="11" priority="1" stopIfTrue="1" operator="equal">
      <formula>"x"</formula>
    </cfRule>
  </conditionalFormatting>
  <conditionalFormatting sqref="C46:N46 C48:N48 C50:N50 C52:N52 F54:N54 C56:N56 C60:N60">
    <cfRule type="cellIs" dxfId="10" priority="6" stopIfTrue="1" operator="equal">
      <formula>"x"</formula>
    </cfRule>
  </conditionalFormatting>
  <conditionalFormatting sqref="C47:N47 C49:N49 C51:N51 C53:N53 C55:N55 C57:N57 C61:N61">
    <cfRule type="cellIs" dxfId="9" priority="7" stopIfTrue="1" operator="equal">
      <formula>"x"</formula>
    </cfRule>
  </conditionalFormatting>
  <conditionalFormatting sqref="C58:N58">
    <cfRule type="cellIs" dxfId="8" priority="3" stopIfTrue="1" operator="equal">
      <formula>"x"</formula>
    </cfRule>
  </conditionalFormatting>
  <conditionalFormatting sqref="C59:N59">
    <cfRule type="cellIs" dxfId="7" priority="5" stopIfTrue="1" operator="equal">
      <formula>"x"</formula>
    </cfRule>
  </conditionalFormatting>
  <conditionalFormatting sqref="O46">
    <cfRule type="cellIs" dxfId="6"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J46:O46 C46:I61 J47:N61"/>
  </dataValidations>
  <printOptions horizontalCentered="1"/>
  <pageMargins left="0.25" right="0.25" top="0.75" bottom="0.75" header="0.3" footer="0.3"/>
  <pageSetup paperSize="9" scale="97" orientation="portrait" r:id="rId1"/>
  <headerFooter alignWithMargins="0"/>
  <rowBreaks count="2" manualBreakCount="2">
    <brk id="42" max="16383" man="1"/>
    <brk id="83" max="1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32"/>
  <sheetViews>
    <sheetView topLeftCell="A28" zoomScaleNormal="100" workbookViewId="0">
      <selection activeCell="G31" sqref="G31:H31"/>
    </sheetView>
  </sheetViews>
  <sheetFormatPr defaultColWidth="9.109375" defaultRowHeight="13.2"/>
  <cols>
    <col min="1" max="2" width="8.5546875" style="1" customWidth="1"/>
    <col min="3" max="14" width="6.5546875" style="1" customWidth="1"/>
    <col min="15" max="15" width="89.88671875" style="1" customWidth="1"/>
    <col min="16" max="16" width="10" style="1" bestFit="1" customWidth="1"/>
    <col min="17" max="244" width="9.109375" style="1"/>
    <col min="245" max="245" width="14.109375" style="1" bestFit="1" customWidth="1"/>
    <col min="246" max="16384" width="9.109375" style="1"/>
  </cols>
  <sheetData>
    <row r="1" spans="1:15" ht="18" customHeight="1" thickBot="1">
      <c r="A1" s="253" t="s">
        <v>121</v>
      </c>
      <c r="B1" s="253"/>
      <c r="C1" s="253"/>
      <c r="D1" s="253"/>
      <c r="E1" s="253"/>
      <c r="F1" s="253"/>
      <c r="G1" s="253"/>
      <c r="H1" s="253"/>
      <c r="I1" s="253"/>
      <c r="J1" s="253"/>
      <c r="K1" s="253"/>
      <c r="L1" s="253"/>
      <c r="M1" s="253"/>
      <c r="N1" s="253"/>
    </row>
    <row r="2" spans="1:15" s="2" customFormat="1" ht="12" thickBot="1">
      <c r="A2" s="254" t="s">
        <v>1</v>
      </c>
      <c r="B2" s="255"/>
      <c r="C2" s="255"/>
      <c r="D2" s="255"/>
      <c r="E2" s="255" t="s">
        <v>2</v>
      </c>
      <c r="F2" s="255"/>
      <c r="G2" s="255"/>
      <c r="H2" s="255"/>
      <c r="I2" s="255" t="s">
        <v>3</v>
      </c>
      <c r="J2" s="255"/>
      <c r="K2" s="255"/>
      <c r="L2" s="255"/>
      <c r="M2" s="255"/>
      <c r="N2" s="256"/>
    </row>
    <row r="3" spans="1:15" s="2" customFormat="1" ht="11.4">
      <c r="A3" s="257"/>
      <c r="B3" s="258"/>
      <c r="C3" s="258"/>
      <c r="D3" s="258"/>
      <c r="E3" s="258"/>
      <c r="F3" s="258"/>
      <c r="G3" s="258"/>
      <c r="H3" s="258"/>
      <c r="I3" s="261"/>
      <c r="J3" s="262"/>
      <c r="K3" s="262"/>
      <c r="L3" s="262"/>
      <c r="M3" s="262"/>
      <c r="N3" s="263"/>
    </row>
    <row r="4" spans="1:15" s="2" customFormat="1" ht="11.4">
      <c r="A4" s="259"/>
      <c r="B4" s="260"/>
      <c r="C4" s="260"/>
      <c r="D4" s="260"/>
      <c r="E4" s="260"/>
      <c r="F4" s="260"/>
      <c r="G4" s="260"/>
      <c r="H4" s="260"/>
      <c r="I4" s="264"/>
      <c r="J4" s="265"/>
      <c r="K4" s="265"/>
      <c r="L4" s="265"/>
      <c r="M4" s="265"/>
      <c r="N4" s="266"/>
    </row>
    <row r="5" spans="1:15" s="2" customFormat="1" ht="27" customHeight="1">
      <c r="A5" s="285" t="s">
        <v>5</v>
      </c>
      <c r="B5" s="286"/>
      <c r="C5" s="287" t="s">
        <v>108</v>
      </c>
      <c r="D5" s="287"/>
      <c r="E5" s="287"/>
      <c r="F5" s="287"/>
      <c r="G5" s="287"/>
      <c r="H5" s="287"/>
      <c r="I5" s="286" t="s">
        <v>6</v>
      </c>
      <c r="J5" s="286"/>
      <c r="K5" s="288"/>
      <c r="L5" s="288"/>
      <c r="M5" s="288"/>
      <c r="N5" s="289"/>
    </row>
    <row r="6" spans="1:15" ht="22.5" customHeight="1">
      <c r="A6" s="290" t="s">
        <v>7</v>
      </c>
      <c r="B6" s="291"/>
      <c r="C6" s="292" t="s">
        <v>109</v>
      </c>
      <c r="D6" s="292"/>
      <c r="E6" s="292"/>
      <c r="F6" s="292"/>
      <c r="G6" s="292"/>
      <c r="H6" s="292"/>
      <c r="I6" s="291" t="s">
        <v>8</v>
      </c>
      <c r="J6" s="291"/>
      <c r="K6" s="293"/>
      <c r="L6" s="294"/>
      <c r="M6" s="294"/>
      <c r="N6" s="295"/>
    </row>
    <row r="7" spans="1:15" ht="25.2" customHeight="1">
      <c r="A7" s="296" t="s">
        <v>9</v>
      </c>
      <c r="B7" s="297"/>
      <c r="C7" s="298" t="s">
        <v>122</v>
      </c>
      <c r="D7" s="299"/>
      <c r="E7" s="299"/>
      <c r="F7" s="299"/>
      <c r="G7" s="299"/>
      <c r="H7" s="299"/>
      <c r="I7" s="299"/>
      <c r="J7" s="299"/>
      <c r="K7" s="299"/>
      <c r="L7" s="299"/>
      <c r="M7" s="299"/>
      <c r="N7" s="300"/>
    </row>
    <row r="8" spans="1:15" ht="12.75" customHeight="1">
      <c r="A8" s="3"/>
      <c r="B8" s="4"/>
      <c r="C8" s="416" t="s">
        <v>123</v>
      </c>
      <c r="D8" s="417"/>
      <c r="E8" s="417"/>
      <c r="F8" s="417"/>
      <c r="G8" s="417"/>
      <c r="H8" s="417"/>
      <c r="I8" s="417"/>
      <c r="J8" s="417"/>
      <c r="K8" s="417"/>
      <c r="L8" s="417"/>
      <c r="M8" s="417"/>
      <c r="N8" s="418"/>
      <c r="O8" s="279"/>
    </row>
    <row r="9" spans="1:15" ht="12.75" customHeight="1">
      <c r="A9" s="5"/>
      <c r="B9" s="6"/>
      <c r="C9" s="416"/>
      <c r="D9" s="417"/>
      <c r="E9" s="417"/>
      <c r="F9" s="417"/>
      <c r="G9" s="417"/>
      <c r="H9" s="417"/>
      <c r="I9" s="417"/>
      <c r="J9" s="417"/>
      <c r="K9" s="417"/>
      <c r="L9" s="417"/>
      <c r="M9" s="417"/>
      <c r="N9" s="418"/>
      <c r="O9" s="280"/>
    </row>
    <row r="10" spans="1:15" ht="12.75" customHeight="1">
      <c r="A10" s="281" t="s">
        <v>10</v>
      </c>
      <c r="B10" s="282"/>
      <c r="C10" s="416"/>
      <c r="D10" s="417"/>
      <c r="E10" s="417"/>
      <c r="F10" s="417"/>
      <c r="G10" s="417"/>
      <c r="H10" s="417"/>
      <c r="I10" s="417"/>
      <c r="J10" s="417"/>
      <c r="K10" s="417"/>
      <c r="L10" s="417"/>
      <c r="M10" s="417"/>
      <c r="N10" s="418"/>
      <c r="O10" s="280"/>
    </row>
    <row r="11" spans="1:15" ht="12.75" customHeight="1">
      <c r="A11" s="281"/>
      <c r="B11" s="282"/>
      <c r="C11" s="416"/>
      <c r="D11" s="417"/>
      <c r="E11" s="417"/>
      <c r="F11" s="417"/>
      <c r="G11" s="417"/>
      <c r="H11" s="417"/>
      <c r="I11" s="417"/>
      <c r="J11" s="417"/>
      <c r="K11" s="417"/>
      <c r="L11" s="417"/>
      <c r="M11" s="417"/>
      <c r="N11" s="418"/>
      <c r="O11" s="280"/>
    </row>
    <row r="12" spans="1:15" ht="24" customHeight="1">
      <c r="A12" s="281"/>
      <c r="B12" s="282"/>
      <c r="C12" s="416"/>
      <c r="D12" s="417"/>
      <c r="E12" s="417"/>
      <c r="F12" s="417"/>
      <c r="G12" s="417"/>
      <c r="H12" s="417"/>
      <c r="I12" s="417"/>
      <c r="J12" s="417"/>
      <c r="K12" s="417"/>
      <c r="L12" s="417"/>
      <c r="M12" s="417"/>
      <c r="N12" s="418"/>
      <c r="O12" s="280"/>
    </row>
    <row r="13" spans="1:15" ht="12.75" customHeight="1">
      <c r="A13" s="281"/>
      <c r="B13" s="282"/>
      <c r="C13" s="416"/>
      <c r="D13" s="417"/>
      <c r="E13" s="417"/>
      <c r="F13" s="417"/>
      <c r="G13" s="417"/>
      <c r="H13" s="417"/>
      <c r="I13" s="417"/>
      <c r="J13" s="417"/>
      <c r="K13" s="417"/>
      <c r="L13" s="417"/>
      <c r="M13" s="417"/>
      <c r="N13" s="418"/>
      <c r="O13" s="280"/>
    </row>
    <row r="14" spans="1:15" ht="12.75" customHeight="1">
      <c r="A14" s="281"/>
      <c r="B14" s="282"/>
      <c r="C14" s="416"/>
      <c r="D14" s="417"/>
      <c r="E14" s="417"/>
      <c r="F14" s="417"/>
      <c r="G14" s="417"/>
      <c r="H14" s="417"/>
      <c r="I14" s="417"/>
      <c r="J14" s="417"/>
      <c r="K14" s="417"/>
      <c r="L14" s="417"/>
      <c r="M14" s="417"/>
      <c r="N14" s="418"/>
      <c r="O14" s="280"/>
    </row>
    <row r="15" spans="1:15" ht="12.75" customHeight="1">
      <c r="A15" s="281"/>
      <c r="B15" s="282"/>
      <c r="C15" s="416"/>
      <c r="D15" s="417"/>
      <c r="E15" s="417"/>
      <c r="F15" s="417"/>
      <c r="G15" s="417"/>
      <c r="H15" s="417"/>
      <c r="I15" s="417"/>
      <c r="J15" s="417"/>
      <c r="K15" s="417"/>
      <c r="L15" s="417"/>
      <c r="M15" s="417"/>
      <c r="N15" s="418"/>
      <c r="O15" s="280"/>
    </row>
    <row r="16" spans="1:15" ht="12.75" customHeight="1">
      <c r="A16" s="281"/>
      <c r="B16" s="282"/>
      <c r="C16" s="416"/>
      <c r="D16" s="417"/>
      <c r="E16" s="417"/>
      <c r="F16" s="417"/>
      <c r="G16" s="417"/>
      <c r="H16" s="417"/>
      <c r="I16" s="417"/>
      <c r="J16" s="417"/>
      <c r="K16" s="417"/>
      <c r="L16" s="417"/>
      <c r="M16" s="417"/>
      <c r="N16" s="418"/>
      <c r="O16" s="280"/>
    </row>
    <row r="17" spans="1:15" ht="4.95" customHeight="1">
      <c r="A17" s="281"/>
      <c r="B17" s="282"/>
      <c r="C17" s="416"/>
      <c r="D17" s="417"/>
      <c r="E17" s="417"/>
      <c r="F17" s="417"/>
      <c r="G17" s="417"/>
      <c r="H17" s="417"/>
      <c r="I17" s="417"/>
      <c r="J17" s="417"/>
      <c r="K17" s="417"/>
      <c r="L17" s="417"/>
      <c r="M17" s="417"/>
      <c r="N17" s="418"/>
      <c r="O17" s="280"/>
    </row>
    <row r="18" spans="1:15" ht="39.75" customHeight="1">
      <c r="A18" s="283"/>
      <c r="B18" s="284"/>
      <c r="C18" s="419"/>
      <c r="D18" s="420"/>
      <c r="E18" s="420"/>
      <c r="F18" s="420"/>
      <c r="G18" s="420"/>
      <c r="H18" s="420"/>
      <c r="I18" s="420"/>
      <c r="J18" s="420"/>
      <c r="K18" s="420"/>
      <c r="L18" s="420"/>
      <c r="M18" s="420"/>
      <c r="N18" s="421"/>
      <c r="O18" s="280"/>
    </row>
    <row r="19" spans="1:15" ht="12.75" customHeight="1">
      <c r="A19" s="7"/>
      <c r="B19" s="8"/>
      <c r="C19" s="267" t="s">
        <v>11</v>
      </c>
      <c r="D19" s="268"/>
      <c r="E19" s="268"/>
      <c r="F19" s="268"/>
      <c r="G19" s="268"/>
      <c r="H19" s="269"/>
      <c r="I19" s="273">
        <v>2023</v>
      </c>
      <c r="J19" s="274"/>
      <c r="K19" s="273">
        <v>2024</v>
      </c>
      <c r="L19" s="274"/>
      <c r="M19" s="275">
        <v>2025</v>
      </c>
      <c r="N19" s="276"/>
    </row>
    <row r="20" spans="1:15" ht="12.75" customHeight="1">
      <c r="A20" s="7"/>
      <c r="B20" s="8"/>
      <c r="C20" s="270"/>
      <c r="D20" s="271"/>
      <c r="E20" s="271"/>
      <c r="F20" s="271"/>
      <c r="G20" s="271"/>
      <c r="H20" s="272"/>
      <c r="I20" s="277" t="s">
        <v>12</v>
      </c>
      <c r="J20" s="277"/>
      <c r="K20" s="277" t="s">
        <v>12</v>
      </c>
      <c r="L20" s="277"/>
      <c r="M20" s="277"/>
      <c r="N20" s="278"/>
    </row>
    <row r="21" spans="1:15" ht="18.75" customHeight="1">
      <c r="A21" s="250" t="s">
        <v>13</v>
      </c>
      <c r="B21" s="251"/>
      <c r="C21" s="251"/>
      <c r="D21" s="251"/>
      <c r="E21" s="251"/>
      <c r="F21" s="251"/>
      <c r="G21" s="251"/>
      <c r="H21" s="251"/>
      <c r="I21" s="251"/>
      <c r="J21" s="251"/>
      <c r="K21" s="251"/>
      <c r="L21" s="251"/>
      <c r="M21" s="251"/>
      <c r="N21" s="252"/>
    </row>
    <row r="22" spans="1:15" ht="55.95" customHeight="1">
      <c r="A22" s="9">
        <f>IF(B22&lt;&gt;"",1,"")</f>
        <v>1</v>
      </c>
      <c r="B22" s="132" t="s">
        <v>124</v>
      </c>
      <c r="C22" s="133"/>
      <c r="D22" s="133"/>
      <c r="E22" s="133"/>
      <c r="F22" s="133"/>
      <c r="G22" s="134"/>
      <c r="H22" s="10">
        <v>5</v>
      </c>
      <c r="I22" s="132"/>
      <c r="J22" s="133"/>
      <c r="K22" s="133"/>
      <c r="L22" s="133"/>
      <c r="M22" s="133"/>
      <c r="N22" s="134"/>
    </row>
    <row r="23" spans="1:15" ht="30" customHeight="1">
      <c r="A23" s="11">
        <f>IF(B23&lt;&gt;"",A22+1,"")</f>
        <v>2</v>
      </c>
      <c r="B23" s="132" t="s">
        <v>126</v>
      </c>
      <c r="C23" s="133"/>
      <c r="D23" s="133"/>
      <c r="E23" s="133"/>
      <c r="F23" s="133"/>
      <c r="G23" s="134"/>
      <c r="H23" s="12">
        <v>6</v>
      </c>
      <c r="I23" s="132"/>
      <c r="J23" s="133"/>
      <c r="K23" s="133"/>
      <c r="L23" s="133"/>
      <c r="M23" s="133"/>
      <c r="N23" s="134"/>
    </row>
    <row r="24" spans="1:15" ht="39" customHeight="1">
      <c r="A24" s="11">
        <f>IF(B24&lt;&gt;"",A23+1,"")</f>
        <v>3</v>
      </c>
      <c r="B24" s="132" t="s">
        <v>125</v>
      </c>
      <c r="C24" s="133"/>
      <c r="D24" s="133"/>
      <c r="E24" s="133"/>
      <c r="F24" s="133"/>
      <c r="G24" s="134"/>
      <c r="H24" s="12">
        <v>7</v>
      </c>
      <c r="I24" s="132"/>
      <c r="J24" s="133"/>
      <c r="K24" s="133"/>
      <c r="L24" s="133"/>
      <c r="M24" s="133"/>
      <c r="N24" s="134"/>
    </row>
    <row r="25" spans="1:15" ht="36" customHeight="1" thickBot="1">
      <c r="A25" s="13">
        <v>4</v>
      </c>
      <c r="B25" s="132"/>
      <c r="C25" s="133"/>
      <c r="D25" s="133"/>
      <c r="E25" s="133"/>
      <c r="F25" s="133"/>
      <c r="G25" s="134"/>
      <c r="H25" s="14"/>
      <c r="I25" s="132"/>
      <c r="J25" s="133"/>
      <c r="K25" s="133"/>
      <c r="L25" s="133"/>
      <c r="M25" s="133"/>
      <c r="N25" s="134"/>
    </row>
    <row r="26" spans="1:15">
      <c r="A26" s="304" t="s">
        <v>14</v>
      </c>
      <c r="B26" s="305"/>
      <c r="C26" s="305"/>
      <c r="D26" s="305"/>
      <c r="E26" s="305"/>
      <c r="F26" s="305"/>
      <c r="G26" s="305"/>
      <c r="H26" s="305"/>
      <c r="I26" s="305"/>
      <c r="J26" s="305"/>
      <c r="K26" s="305"/>
      <c r="L26" s="305"/>
      <c r="M26" s="305"/>
      <c r="N26" s="306"/>
    </row>
    <row r="27" spans="1:15" ht="14.25" customHeight="1">
      <c r="A27" s="141" t="s">
        <v>15</v>
      </c>
      <c r="B27" s="142"/>
      <c r="C27" s="142"/>
      <c r="D27" s="142"/>
      <c r="E27" s="142"/>
      <c r="F27" s="142"/>
      <c r="G27" s="143" t="s">
        <v>16</v>
      </c>
      <c r="H27" s="144"/>
      <c r="I27" s="143" t="s">
        <v>17</v>
      </c>
      <c r="J27" s="144"/>
      <c r="K27" s="143" t="s">
        <v>18</v>
      </c>
      <c r="L27" s="144"/>
      <c r="M27" s="15">
        <v>2024</v>
      </c>
      <c r="N27" s="16">
        <v>2025</v>
      </c>
    </row>
    <row r="28" spans="1:15" ht="25.5" customHeight="1">
      <c r="A28" s="148" t="s">
        <v>127</v>
      </c>
      <c r="B28" s="149"/>
      <c r="C28" s="149"/>
      <c r="D28" s="149"/>
      <c r="E28" s="149"/>
      <c r="F28" s="150"/>
      <c r="G28" s="155">
        <v>1</v>
      </c>
      <c r="H28" s="156"/>
      <c r="I28" s="153"/>
      <c r="J28" s="154"/>
      <c r="K28" s="155"/>
      <c r="L28" s="156"/>
      <c r="M28" s="17"/>
      <c r="N28" s="18"/>
    </row>
    <row r="29" spans="1:15" ht="25.5" customHeight="1">
      <c r="A29" s="148" t="s">
        <v>128</v>
      </c>
      <c r="B29" s="149"/>
      <c r="C29" s="149"/>
      <c r="D29" s="149"/>
      <c r="E29" s="149"/>
      <c r="F29" s="150"/>
      <c r="G29" s="155">
        <v>3</v>
      </c>
      <c r="H29" s="156"/>
      <c r="I29" s="153"/>
      <c r="J29" s="154"/>
      <c r="K29" s="155"/>
      <c r="L29" s="156"/>
      <c r="M29" s="17"/>
      <c r="N29" s="18"/>
    </row>
    <row r="30" spans="1:15" ht="25.5" customHeight="1">
      <c r="A30" s="148" t="s">
        <v>129</v>
      </c>
      <c r="B30" s="149"/>
      <c r="C30" s="149"/>
      <c r="D30" s="149"/>
      <c r="E30" s="149"/>
      <c r="F30" s="150"/>
      <c r="G30" s="155">
        <v>5</v>
      </c>
      <c r="H30" s="156"/>
      <c r="I30" s="153"/>
      <c r="J30" s="154"/>
      <c r="K30" s="155"/>
      <c r="L30" s="156"/>
      <c r="M30" s="17"/>
      <c r="N30" s="18"/>
    </row>
    <row r="31" spans="1:15" ht="25.5" customHeight="1">
      <c r="A31" s="148"/>
      <c r="B31" s="149"/>
      <c r="C31" s="149"/>
      <c r="D31" s="149"/>
      <c r="E31" s="149"/>
      <c r="F31" s="150"/>
      <c r="G31" s="155"/>
      <c r="H31" s="156"/>
      <c r="I31" s="153"/>
      <c r="J31" s="154"/>
      <c r="K31" s="155"/>
      <c r="L31" s="156"/>
      <c r="M31" s="17"/>
      <c r="N31" s="18"/>
    </row>
    <row r="32" spans="1:15" ht="25.5" customHeight="1">
      <c r="A32" s="148"/>
      <c r="B32" s="149"/>
      <c r="C32" s="149"/>
      <c r="D32" s="149"/>
      <c r="E32" s="149"/>
      <c r="F32" s="150"/>
      <c r="G32" s="155"/>
      <c r="H32" s="156"/>
      <c r="I32" s="153"/>
      <c r="J32" s="154"/>
      <c r="K32" s="155"/>
      <c r="L32" s="156"/>
      <c r="M32" s="17"/>
      <c r="N32" s="18"/>
    </row>
    <row r="33" spans="1:15" ht="14.7" customHeight="1">
      <c r="A33" s="148"/>
      <c r="B33" s="149"/>
      <c r="C33" s="149"/>
      <c r="D33" s="149"/>
      <c r="E33" s="149"/>
      <c r="F33" s="150"/>
      <c r="G33" s="155"/>
      <c r="H33" s="156"/>
      <c r="I33" s="153"/>
      <c r="J33" s="154"/>
      <c r="K33" s="155"/>
      <c r="L33" s="156"/>
      <c r="M33" s="17"/>
      <c r="N33" s="18"/>
    </row>
    <row r="34" spans="1:15">
      <c r="A34" s="158"/>
      <c r="B34" s="159"/>
      <c r="C34" s="159"/>
      <c r="D34" s="159"/>
      <c r="E34" s="159"/>
      <c r="F34" s="160"/>
      <c r="G34" s="155"/>
      <c r="H34" s="156"/>
      <c r="I34" s="153"/>
      <c r="J34" s="154"/>
      <c r="K34" s="155"/>
      <c r="L34" s="156"/>
      <c r="M34" s="17"/>
      <c r="N34" s="18"/>
    </row>
    <row r="35" spans="1:15">
      <c r="A35" s="141" t="s">
        <v>19</v>
      </c>
      <c r="B35" s="142"/>
      <c r="C35" s="142"/>
      <c r="D35" s="142"/>
      <c r="E35" s="142"/>
      <c r="F35" s="142"/>
      <c r="G35" s="143" t="s">
        <v>16</v>
      </c>
      <c r="H35" s="144"/>
      <c r="I35" s="143" t="s">
        <v>17</v>
      </c>
      <c r="J35" s="144"/>
      <c r="K35" s="143" t="s">
        <v>18</v>
      </c>
      <c r="L35" s="144"/>
      <c r="M35" s="15">
        <v>2024</v>
      </c>
      <c r="N35" s="16">
        <v>2025</v>
      </c>
    </row>
    <row r="36" spans="1:15">
      <c r="A36" s="161" t="s">
        <v>20</v>
      </c>
      <c r="B36" s="162"/>
      <c r="C36" s="162"/>
      <c r="D36" s="162"/>
      <c r="E36" s="162"/>
      <c r="F36" s="163"/>
      <c r="G36" s="164">
        <v>1</v>
      </c>
      <c r="H36" s="165"/>
      <c r="I36" s="166"/>
      <c r="J36" s="167"/>
      <c r="K36" s="168"/>
      <c r="L36" s="165"/>
      <c r="M36" s="19"/>
      <c r="N36" s="20"/>
    </row>
    <row r="37" spans="1:15" ht="16.2" customHeight="1">
      <c r="A37" s="148"/>
      <c r="B37" s="149"/>
      <c r="C37" s="149"/>
      <c r="D37" s="149"/>
      <c r="E37" s="149"/>
      <c r="F37" s="150"/>
      <c r="G37" s="312"/>
      <c r="H37" s="313"/>
      <c r="I37" s="153"/>
      <c r="J37" s="154"/>
      <c r="K37" s="155"/>
      <c r="L37" s="156"/>
      <c r="M37" s="17"/>
      <c r="N37" s="18"/>
    </row>
    <row r="38" spans="1:15">
      <c r="A38" s="158"/>
      <c r="B38" s="159"/>
      <c r="C38" s="159"/>
      <c r="D38" s="159"/>
      <c r="E38" s="159"/>
      <c r="F38" s="160"/>
      <c r="G38" s="312"/>
      <c r="H38" s="156"/>
      <c r="I38" s="153"/>
      <c r="J38" s="154"/>
      <c r="K38" s="155"/>
      <c r="L38" s="156"/>
      <c r="M38" s="17"/>
      <c r="N38" s="18"/>
    </row>
    <row r="39" spans="1:15">
      <c r="A39" s="141" t="s">
        <v>22</v>
      </c>
      <c r="B39" s="142"/>
      <c r="C39" s="142"/>
      <c r="D39" s="142"/>
      <c r="E39" s="142"/>
      <c r="F39" s="142"/>
      <c r="G39" s="143" t="s">
        <v>16</v>
      </c>
      <c r="H39" s="144"/>
      <c r="I39" s="143" t="s">
        <v>17</v>
      </c>
      <c r="J39" s="144"/>
      <c r="K39" s="143" t="s">
        <v>18</v>
      </c>
      <c r="L39" s="144"/>
      <c r="M39" s="15">
        <v>2024</v>
      </c>
      <c r="N39" s="16">
        <v>2025</v>
      </c>
    </row>
    <row r="40" spans="1:15" ht="15.75" customHeight="1">
      <c r="A40" s="148"/>
      <c r="B40" s="149"/>
      <c r="C40" s="149"/>
      <c r="D40" s="149"/>
      <c r="E40" s="149"/>
      <c r="F40" s="150"/>
      <c r="G40" s="412"/>
      <c r="H40" s="413"/>
      <c r="I40" s="153"/>
      <c r="J40" s="154"/>
      <c r="K40" s="155"/>
      <c r="L40" s="156"/>
      <c r="M40" s="17"/>
      <c r="N40" s="18"/>
      <c r="O40" s="60"/>
    </row>
    <row r="41" spans="1:15" ht="15.75" customHeight="1">
      <c r="A41" s="148"/>
      <c r="B41" s="149"/>
      <c r="C41" s="149"/>
      <c r="D41" s="149"/>
      <c r="E41" s="149"/>
      <c r="F41" s="150"/>
      <c r="G41" s="155"/>
      <c r="H41" s="156"/>
      <c r="I41" s="153"/>
      <c r="J41" s="154"/>
      <c r="K41" s="155"/>
      <c r="L41" s="156"/>
      <c r="M41" s="17"/>
      <c r="N41" s="18"/>
    </row>
    <row r="42" spans="1:15">
      <c r="A42" s="141" t="s">
        <v>23</v>
      </c>
      <c r="B42" s="142"/>
      <c r="C42" s="142"/>
      <c r="D42" s="142"/>
      <c r="E42" s="142"/>
      <c r="F42" s="142"/>
      <c r="G42" s="143" t="s">
        <v>16</v>
      </c>
      <c r="H42" s="144"/>
      <c r="I42" s="143" t="s">
        <v>17</v>
      </c>
      <c r="J42" s="144"/>
      <c r="K42" s="143" t="s">
        <v>18</v>
      </c>
      <c r="L42" s="144"/>
      <c r="M42" s="15">
        <v>2024</v>
      </c>
      <c r="N42" s="16">
        <v>2025</v>
      </c>
    </row>
    <row r="43" spans="1:15" ht="15.6" customHeight="1">
      <c r="A43" s="148"/>
      <c r="B43" s="149"/>
      <c r="C43" s="149"/>
      <c r="D43" s="149"/>
      <c r="E43" s="149"/>
      <c r="F43" s="150"/>
      <c r="G43" s="319"/>
      <c r="H43" s="156"/>
      <c r="I43" s="153"/>
      <c r="J43" s="154"/>
      <c r="K43" s="155"/>
      <c r="L43" s="156"/>
      <c r="M43" s="17"/>
      <c r="N43" s="18"/>
    </row>
    <row r="44" spans="1:15" ht="13.8" thickBot="1">
      <c r="A44" s="335"/>
      <c r="B44" s="336"/>
      <c r="C44" s="336"/>
      <c r="D44" s="336"/>
      <c r="E44" s="336"/>
      <c r="F44" s="337"/>
      <c r="G44" s="330"/>
      <c r="H44" s="331"/>
      <c r="I44" s="338"/>
      <c r="J44" s="337"/>
      <c r="K44" s="330"/>
      <c r="L44" s="331"/>
      <c r="M44" s="21"/>
      <c r="N44" s="22"/>
    </row>
    <row r="46" spans="1:15">
      <c r="A46" s="332" t="s">
        <v>24</v>
      </c>
      <c r="B46" s="333"/>
      <c r="C46" s="333"/>
      <c r="D46" s="333"/>
      <c r="E46" s="333"/>
      <c r="F46" s="333"/>
      <c r="G46" s="333"/>
      <c r="H46" s="333"/>
      <c r="I46" s="333"/>
      <c r="J46" s="333"/>
      <c r="K46" s="333"/>
      <c r="L46" s="333"/>
      <c r="M46" s="333"/>
      <c r="N46" s="334"/>
    </row>
    <row r="47" spans="1:15" ht="39.75" customHeight="1" thickBot="1">
      <c r="A47" s="297" t="s">
        <v>25</v>
      </c>
      <c r="B47" s="297"/>
      <c r="C47" s="23" t="s">
        <v>26</v>
      </c>
      <c r="D47" s="23" t="s">
        <v>27</v>
      </c>
      <c r="E47" s="23" t="s">
        <v>28</v>
      </c>
      <c r="F47" s="23" t="s">
        <v>29</v>
      </c>
      <c r="G47" s="23" t="s">
        <v>30</v>
      </c>
      <c r="H47" s="23" t="s">
        <v>31</v>
      </c>
      <c r="I47" s="23" t="s">
        <v>32</v>
      </c>
      <c r="J47" s="23" t="s">
        <v>33</v>
      </c>
      <c r="K47" s="23" t="s">
        <v>34</v>
      </c>
      <c r="L47" s="23" t="s">
        <v>35</v>
      </c>
      <c r="M47" s="23" t="s">
        <v>36</v>
      </c>
      <c r="N47" s="23" t="s">
        <v>37</v>
      </c>
    </row>
    <row r="48" spans="1:15" ht="12" customHeight="1">
      <c r="A48" s="326">
        <f>IF(A22&gt;0,A22,"")</f>
        <v>1</v>
      </c>
      <c r="B48" s="327"/>
      <c r="C48" s="25" t="s">
        <v>12</v>
      </c>
      <c r="D48" s="25" t="s">
        <v>12</v>
      </c>
      <c r="E48" s="25" t="s">
        <v>12</v>
      </c>
      <c r="F48" s="25" t="s">
        <v>12</v>
      </c>
      <c r="G48" s="25" t="s">
        <v>38</v>
      </c>
      <c r="H48" s="26" t="s">
        <v>38</v>
      </c>
      <c r="I48" s="24"/>
      <c r="J48" s="24"/>
      <c r="K48" s="24"/>
      <c r="L48" s="24"/>
      <c r="M48" s="24"/>
      <c r="N48" s="24"/>
      <c r="O48" s="24"/>
    </row>
    <row r="49" spans="1:14" ht="12" customHeight="1" thickBot="1">
      <c r="A49" s="328"/>
      <c r="B49" s="329"/>
      <c r="C49" s="24"/>
      <c r="D49" s="24"/>
      <c r="E49" s="24"/>
      <c r="F49" s="24"/>
      <c r="G49" s="24"/>
      <c r="H49" s="24"/>
      <c r="I49" s="24"/>
      <c r="J49" s="24"/>
      <c r="K49" s="24"/>
      <c r="L49" s="24"/>
      <c r="M49" s="24"/>
      <c r="N49" s="24"/>
    </row>
    <row r="50" spans="1:14" ht="12" customHeight="1">
      <c r="A50" s="326">
        <f>IF(A23&gt;0,A23,"")</f>
        <v>2</v>
      </c>
      <c r="B50" s="327"/>
      <c r="C50" s="25"/>
      <c r="D50" s="25"/>
      <c r="E50" s="25"/>
      <c r="F50" s="25"/>
      <c r="G50" s="25"/>
      <c r="H50" s="26"/>
      <c r="I50" s="25" t="s">
        <v>12</v>
      </c>
      <c r="J50" s="25" t="s">
        <v>12</v>
      </c>
      <c r="K50" s="25" t="s">
        <v>12</v>
      </c>
      <c r="L50" s="25" t="s">
        <v>12</v>
      </c>
      <c r="M50" s="25" t="s">
        <v>12</v>
      </c>
      <c r="N50" s="25" t="s">
        <v>12</v>
      </c>
    </row>
    <row r="51" spans="1:14" ht="12" customHeight="1" thickBot="1">
      <c r="A51" s="328"/>
      <c r="B51" s="329"/>
      <c r="C51" s="24"/>
      <c r="D51" s="24"/>
      <c r="E51" s="24"/>
      <c r="F51" s="24"/>
      <c r="G51" s="24"/>
      <c r="H51" s="24"/>
      <c r="I51" s="24"/>
      <c r="J51" s="24"/>
      <c r="K51" s="24"/>
      <c r="L51" s="24"/>
      <c r="M51" s="24"/>
      <c r="N51" s="24"/>
    </row>
    <row r="52" spans="1:14" ht="12" customHeight="1">
      <c r="A52" s="326">
        <f>IF(A24&gt;0,A24,"")</f>
        <v>3</v>
      </c>
      <c r="B52" s="327"/>
      <c r="C52" s="25"/>
      <c r="D52" s="25"/>
      <c r="E52" s="25"/>
      <c r="F52" s="25"/>
      <c r="G52" s="25"/>
      <c r="H52" s="26"/>
      <c r="I52" s="26" t="s">
        <v>12</v>
      </c>
      <c r="J52" s="26" t="s">
        <v>12</v>
      </c>
      <c r="K52" s="26" t="s">
        <v>12</v>
      </c>
      <c r="L52" s="25" t="s">
        <v>12</v>
      </c>
      <c r="M52" s="25" t="s">
        <v>12</v>
      </c>
      <c r="N52" s="25" t="s">
        <v>12</v>
      </c>
    </row>
    <row r="53" spans="1:14" ht="12" customHeight="1" thickBot="1">
      <c r="A53" s="328"/>
      <c r="B53" s="329"/>
      <c r="C53" s="24"/>
      <c r="D53" s="24"/>
      <c r="E53" s="24"/>
      <c r="F53" s="24"/>
      <c r="G53" s="24"/>
      <c r="H53" s="24"/>
      <c r="I53" s="24"/>
      <c r="J53" s="24"/>
      <c r="K53" s="24"/>
      <c r="L53" s="24"/>
      <c r="M53" s="24"/>
      <c r="N53" s="24"/>
    </row>
    <row r="54" spans="1:14" ht="12" customHeight="1">
      <c r="A54" s="326">
        <f>IF(A25&gt;0,A25,"")</f>
        <v>4</v>
      </c>
      <c r="B54" s="327"/>
      <c r="C54" s="25"/>
      <c r="D54" s="25"/>
      <c r="E54" s="25"/>
      <c r="F54" s="25"/>
      <c r="G54" s="25"/>
      <c r="H54" s="26"/>
      <c r="I54" s="26" t="s">
        <v>12</v>
      </c>
      <c r="J54" s="26" t="s">
        <v>12</v>
      </c>
      <c r="K54" s="26" t="s">
        <v>12</v>
      </c>
      <c r="L54" s="25" t="s">
        <v>12</v>
      </c>
      <c r="M54" s="25" t="s">
        <v>12</v>
      </c>
      <c r="N54" s="25" t="s">
        <v>12</v>
      </c>
    </row>
    <row r="55" spans="1:14" ht="12" customHeight="1" thickBot="1">
      <c r="A55" s="328"/>
      <c r="B55" s="329"/>
      <c r="C55" s="24"/>
      <c r="D55" s="24"/>
      <c r="E55" s="24"/>
      <c r="F55" s="24"/>
      <c r="G55" s="24"/>
      <c r="H55" s="24"/>
      <c r="I55" s="24"/>
      <c r="J55" s="24"/>
      <c r="K55" s="24"/>
      <c r="L55" s="24"/>
      <c r="M55" s="24"/>
      <c r="N55" s="24"/>
    </row>
    <row r="56" spans="1:14" ht="12" customHeight="1">
      <c r="A56" s="326">
        <f>IF(H22&gt;0,H22,"")</f>
        <v>5</v>
      </c>
      <c r="B56" s="327"/>
      <c r="C56" s="24"/>
      <c r="D56" s="24"/>
      <c r="E56" s="24"/>
      <c r="F56" s="25"/>
      <c r="G56" s="25"/>
      <c r="H56" s="26"/>
      <c r="I56" s="26" t="s">
        <v>12</v>
      </c>
      <c r="J56" s="26" t="s">
        <v>12</v>
      </c>
      <c r="K56" s="26" t="s">
        <v>12</v>
      </c>
      <c r="L56" s="25" t="s">
        <v>12</v>
      </c>
      <c r="M56" s="25" t="s">
        <v>12</v>
      </c>
      <c r="N56" s="25" t="s">
        <v>12</v>
      </c>
    </row>
    <row r="57" spans="1:14" ht="12" customHeight="1" thickBot="1">
      <c r="A57" s="328"/>
      <c r="B57" s="329"/>
      <c r="C57" s="24"/>
      <c r="D57" s="24"/>
      <c r="E57" s="24"/>
      <c r="F57" s="24"/>
      <c r="G57" s="24"/>
      <c r="H57" s="24"/>
      <c r="I57" s="24"/>
      <c r="J57" s="24"/>
      <c r="K57" s="24"/>
      <c r="L57" s="24"/>
      <c r="M57" s="24"/>
      <c r="N57" s="24"/>
    </row>
    <row r="58" spans="1:14" ht="12" customHeight="1">
      <c r="A58" s="326">
        <v>6</v>
      </c>
      <c r="B58" s="327"/>
      <c r="C58" s="25"/>
      <c r="D58" s="25"/>
      <c r="E58" s="25"/>
      <c r="F58" s="25"/>
      <c r="G58" s="25"/>
      <c r="H58" s="26"/>
      <c r="I58" s="26"/>
      <c r="J58" s="26"/>
      <c r="K58" s="26"/>
      <c r="L58" s="25"/>
      <c r="M58" s="25"/>
      <c r="N58" s="25"/>
    </row>
    <row r="59" spans="1:14" ht="12" customHeight="1" thickBot="1">
      <c r="A59" s="328"/>
      <c r="B59" s="329"/>
      <c r="C59" s="24"/>
      <c r="D59" s="24"/>
      <c r="E59" s="24"/>
      <c r="F59" s="24"/>
      <c r="G59" s="24"/>
      <c r="H59" s="24"/>
      <c r="I59" s="24"/>
      <c r="J59" s="24"/>
      <c r="K59" s="24"/>
      <c r="L59" s="24"/>
      <c r="M59" s="24"/>
      <c r="N59" s="24"/>
    </row>
    <row r="60" spans="1:14" ht="12" customHeight="1">
      <c r="A60" s="326">
        <v>7</v>
      </c>
      <c r="B60" s="327"/>
      <c r="C60" s="26"/>
      <c r="D60" s="26"/>
      <c r="E60" s="26"/>
      <c r="F60" s="26"/>
      <c r="G60" s="25"/>
      <c r="H60" s="25"/>
      <c r="I60" s="25"/>
      <c r="J60" s="26"/>
      <c r="K60" s="26"/>
      <c r="L60" s="25"/>
      <c r="M60" s="25"/>
      <c r="N60" s="25"/>
    </row>
    <row r="61" spans="1:14" ht="12" customHeight="1" thickBot="1">
      <c r="A61" s="328"/>
      <c r="B61" s="329"/>
      <c r="C61" s="24"/>
      <c r="D61" s="24"/>
      <c r="E61" s="24"/>
      <c r="F61" s="24"/>
      <c r="G61" s="24"/>
      <c r="H61" s="24"/>
      <c r="I61" s="24"/>
      <c r="J61" s="24"/>
      <c r="K61" s="24"/>
      <c r="L61" s="24"/>
      <c r="M61" s="24"/>
      <c r="N61" s="24"/>
    </row>
    <row r="62" spans="1:14" ht="12" customHeight="1">
      <c r="A62" s="409">
        <v>8</v>
      </c>
      <c r="B62" s="410"/>
      <c r="C62" s="25"/>
      <c r="D62" s="25"/>
      <c r="E62" s="25"/>
      <c r="F62" s="25"/>
      <c r="G62" s="25"/>
      <c r="H62" s="26"/>
      <c r="I62" s="26"/>
      <c r="J62" s="26"/>
      <c r="K62" s="26"/>
      <c r="L62" s="25"/>
      <c r="M62" s="25"/>
      <c r="N62" s="25"/>
    </row>
    <row r="63" spans="1:14" ht="12" customHeight="1">
      <c r="A63" s="411"/>
      <c r="B63" s="284"/>
      <c r="C63" s="59"/>
      <c r="D63" s="59"/>
      <c r="E63" s="59"/>
      <c r="F63" s="59"/>
      <c r="G63" s="59"/>
      <c r="H63" s="59"/>
      <c r="I63" s="59"/>
      <c r="J63" s="59"/>
      <c r="K63" s="59"/>
      <c r="L63" s="59"/>
      <c r="M63" s="59"/>
      <c r="N63" s="59"/>
    </row>
    <row r="64" spans="1:14" ht="12" customHeight="1"/>
    <row r="65" spans="1:14" ht="12" customHeight="1">
      <c r="A65" s="340" t="s">
        <v>39</v>
      </c>
      <c r="B65" s="341"/>
      <c r="C65" s="341"/>
      <c r="D65" s="341"/>
      <c r="E65" s="342"/>
      <c r="F65" s="342"/>
      <c r="G65" s="343"/>
      <c r="H65" s="332" t="s">
        <v>39</v>
      </c>
      <c r="I65" s="333"/>
      <c r="J65" s="333"/>
      <c r="K65" s="333"/>
      <c r="L65" s="342"/>
      <c r="M65" s="342"/>
      <c r="N65" s="343"/>
    </row>
    <row r="66" spans="1:14" ht="12" customHeight="1">
      <c r="A66" s="297" t="s">
        <v>40</v>
      </c>
      <c r="B66" s="297"/>
      <c r="C66" s="297"/>
      <c r="D66" s="297"/>
      <c r="E66" s="297"/>
      <c r="F66" s="339"/>
      <c r="G66" s="339"/>
      <c r="H66" s="297" t="s">
        <v>40</v>
      </c>
      <c r="I66" s="297"/>
      <c r="J66" s="297"/>
      <c r="K66" s="297"/>
      <c r="L66" s="297"/>
      <c r="M66" s="339"/>
      <c r="N66" s="339"/>
    </row>
    <row r="67" spans="1:14" ht="12" customHeight="1">
      <c r="A67" s="297" t="s">
        <v>41</v>
      </c>
      <c r="B67" s="297"/>
      <c r="C67" s="297"/>
      <c r="D67" s="297"/>
      <c r="E67" s="297"/>
      <c r="F67" s="339"/>
      <c r="G67" s="339"/>
      <c r="H67" s="297" t="s">
        <v>41</v>
      </c>
      <c r="I67" s="297"/>
      <c r="J67" s="297"/>
      <c r="K67" s="297"/>
      <c r="L67" s="297"/>
      <c r="M67" s="339"/>
      <c r="N67" s="339"/>
    </row>
    <row r="68" spans="1:14">
      <c r="A68" s="340" t="s">
        <v>39</v>
      </c>
      <c r="B68" s="341"/>
      <c r="C68" s="341"/>
      <c r="D68" s="341"/>
      <c r="E68" s="342"/>
      <c r="F68" s="342"/>
      <c r="G68" s="343"/>
      <c r="H68" s="332" t="s">
        <v>42</v>
      </c>
      <c r="I68" s="333"/>
      <c r="J68" s="333"/>
      <c r="K68" s="333"/>
      <c r="L68" s="342"/>
      <c r="M68" s="342"/>
      <c r="N68" s="343"/>
    </row>
    <row r="69" spans="1:14">
      <c r="A69" s="297" t="s">
        <v>40</v>
      </c>
      <c r="B69" s="297"/>
      <c r="C69" s="297"/>
      <c r="D69" s="297"/>
      <c r="E69" s="297"/>
      <c r="F69" s="339"/>
      <c r="G69" s="339"/>
      <c r="H69" s="297" t="s">
        <v>40</v>
      </c>
      <c r="I69" s="297"/>
      <c r="J69" s="297"/>
      <c r="K69" s="297"/>
      <c r="L69" s="297"/>
      <c r="M69" s="339"/>
      <c r="N69" s="339"/>
    </row>
    <row r="70" spans="1:14" ht="25.5" customHeight="1">
      <c r="A70" s="297" t="s">
        <v>41</v>
      </c>
      <c r="B70" s="297"/>
      <c r="C70" s="297"/>
      <c r="D70" s="297"/>
      <c r="E70" s="297"/>
      <c r="F70" s="339"/>
      <c r="G70" s="339"/>
      <c r="H70" s="297" t="s">
        <v>41</v>
      </c>
      <c r="I70" s="297"/>
      <c r="J70" s="297"/>
      <c r="K70" s="297"/>
      <c r="L70" s="297"/>
      <c r="M70" s="339"/>
      <c r="N70" s="339"/>
    </row>
    <row r="71" spans="1:14" ht="25.5" customHeight="1"/>
    <row r="72" spans="1:14" ht="15.75" customHeight="1">
      <c r="A72" s="344" t="s">
        <v>43</v>
      </c>
      <c r="B72" s="344"/>
      <c r="C72" s="344"/>
      <c r="D72" s="344"/>
      <c r="E72" s="344"/>
      <c r="F72" s="344"/>
      <c r="G72" s="344"/>
      <c r="H72" s="344" t="s">
        <v>43</v>
      </c>
      <c r="I72" s="344"/>
      <c r="J72" s="344"/>
      <c r="K72" s="344"/>
      <c r="L72" s="344"/>
      <c r="M72" s="344"/>
      <c r="N72" s="344"/>
    </row>
    <row r="73" spans="1:14" ht="25.5" customHeight="1">
      <c r="A73" s="297" t="s">
        <v>44</v>
      </c>
      <c r="B73" s="297"/>
      <c r="C73" s="345"/>
      <c r="D73" s="346"/>
      <c r="E73" s="346"/>
      <c r="F73" s="346"/>
      <c r="G73" s="347"/>
      <c r="H73" s="297" t="s">
        <v>45</v>
      </c>
      <c r="I73" s="297"/>
      <c r="J73" s="345"/>
      <c r="K73" s="346"/>
      <c r="L73" s="346"/>
      <c r="M73" s="346"/>
      <c r="N73" s="347"/>
    </row>
    <row r="74" spans="1:14" ht="25.5" customHeight="1">
      <c r="A74" s="297"/>
      <c r="B74" s="297"/>
      <c r="C74" s="348"/>
      <c r="D74" s="349"/>
      <c r="E74" s="349"/>
      <c r="F74" s="349"/>
      <c r="G74" s="350"/>
      <c r="H74" s="297"/>
      <c r="I74" s="297"/>
      <c r="J74" s="348"/>
      <c r="K74" s="349"/>
      <c r="L74" s="349"/>
      <c r="M74" s="349"/>
      <c r="N74" s="350"/>
    </row>
    <row r="75" spans="1:14">
      <c r="A75" s="297"/>
      <c r="B75" s="297"/>
      <c r="C75" s="351"/>
      <c r="D75" s="352"/>
      <c r="E75" s="352"/>
      <c r="F75" s="352"/>
      <c r="G75" s="353"/>
      <c r="H75" s="297"/>
      <c r="I75" s="297"/>
      <c r="J75" s="351"/>
      <c r="K75" s="352"/>
      <c r="L75" s="352"/>
      <c r="M75" s="352"/>
      <c r="N75" s="353"/>
    </row>
    <row r="76" spans="1:14">
      <c r="A76" s="297" t="s">
        <v>46</v>
      </c>
      <c r="B76" s="297"/>
      <c r="C76" s="345"/>
      <c r="D76" s="346"/>
      <c r="E76" s="346"/>
      <c r="F76" s="346"/>
      <c r="G76" s="347"/>
      <c r="H76" s="297" t="s">
        <v>46</v>
      </c>
      <c r="I76" s="297"/>
      <c r="J76" s="345"/>
      <c r="K76" s="346"/>
      <c r="L76" s="346"/>
      <c r="M76" s="346"/>
      <c r="N76" s="347"/>
    </row>
    <row r="77" spans="1:14" ht="18" customHeight="1">
      <c r="A77" s="297"/>
      <c r="B77" s="297"/>
      <c r="C77" s="348"/>
      <c r="D77" s="349"/>
      <c r="E77" s="349"/>
      <c r="F77" s="349"/>
      <c r="G77" s="350"/>
      <c r="H77" s="297"/>
      <c r="I77" s="297"/>
      <c r="J77" s="348"/>
      <c r="K77" s="349"/>
      <c r="L77" s="349"/>
      <c r="M77" s="349"/>
      <c r="N77" s="350"/>
    </row>
    <row r="78" spans="1:14" ht="18" customHeight="1">
      <c r="A78" s="297"/>
      <c r="B78" s="297"/>
      <c r="C78" s="351"/>
      <c r="D78" s="352"/>
      <c r="E78" s="352"/>
      <c r="F78" s="352"/>
      <c r="G78" s="353"/>
      <c r="H78" s="297"/>
      <c r="I78" s="297"/>
      <c r="J78" s="351"/>
      <c r="K78" s="352"/>
      <c r="L78" s="352"/>
      <c r="M78" s="352"/>
      <c r="N78" s="353"/>
    </row>
    <row r="79" spans="1:14" ht="18" customHeight="1">
      <c r="A79" s="344" t="s">
        <v>47</v>
      </c>
      <c r="B79" s="344"/>
      <c r="C79" s="344"/>
      <c r="D79" s="344"/>
      <c r="E79" s="344"/>
      <c r="F79" s="344"/>
      <c r="G79" s="344"/>
      <c r="H79" s="344" t="s">
        <v>47</v>
      </c>
      <c r="I79" s="344"/>
      <c r="J79" s="344"/>
      <c r="K79" s="344"/>
      <c r="L79" s="344"/>
      <c r="M79" s="344"/>
      <c r="N79" s="344"/>
    </row>
    <row r="80" spans="1:14" ht="18" customHeight="1">
      <c r="A80" s="297" t="s">
        <v>48</v>
      </c>
      <c r="B80" s="297"/>
      <c r="C80" s="345"/>
      <c r="D80" s="346"/>
      <c r="E80" s="346"/>
      <c r="F80" s="346"/>
      <c r="G80" s="347"/>
      <c r="H80" s="297" t="s">
        <v>49</v>
      </c>
      <c r="I80" s="297"/>
      <c r="J80" s="345"/>
      <c r="K80" s="346"/>
      <c r="L80" s="346"/>
      <c r="M80" s="346"/>
      <c r="N80" s="347"/>
    </row>
    <row r="81" spans="1:14" ht="18" customHeight="1">
      <c r="A81" s="297"/>
      <c r="B81" s="297"/>
      <c r="C81" s="348"/>
      <c r="D81" s="349"/>
      <c r="E81" s="349"/>
      <c r="F81" s="349"/>
      <c r="G81" s="350"/>
      <c r="H81" s="297"/>
      <c r="I81" s="297"/>
      <c r="J81" s="348"/>
      <c r="K81" s="349"/>
      <c r="L81" s="349"/>
      <c r="M81" s="349"/>
      <c r="N81" s="350"/>
    </row>
    <row r="82" spans="1:14" ht="18" customHeight="1">
      <c r="A82" s="297"/>
      <c r="B82" s="297"/>
      <c r="C82" s="351"/>
      <c r="D82" s="352"/>
      <c r="E82" s="352"/>
      <c r="F82" s="352"/>
      <c r="G82" s="353"/>
      <c r="H82" s="297"/>
      <c r="I82" s="297"/>
      <c r="J82" s="351"/>
      <c r="K82" s="352"/>
      <c r="L82" s="352"/>
      <c r="M82" s="352"/>
      <c r="N82" s="353"/>
    </row>
    <row r="83" spans="1:14">
      <c r="A83" s="297" t="s">
        <v>50</v>
      </c>
      <c r="B83" s="297"/>
      <c r="C83" s="345"/>
      <c r="D83" s="346"/>
      <c r="E83" s="346"/>
      <c r="F83" s="346"/>
      <c r="G83" s="347"/>
      <c r="H83" s="297" t="s">
        <v>50</v>
      </c>
      <c r="I83" s="297"/>
      <c r="J83" s="345"/>
      <c r="K83" s="346"/>
      <c r="L83" s="346"/>
      <c r="M83" s="346"/>
      <c r="N83" s="347"/>
    </row>
    <row r="84" spans="1:14" ht="18" customHeight="1">
      <c r="A84" s="297"/>
      <c r="B84" s="297"/>
      <c r="C84" s="348"/>
      <c r="D84" s="349"/>
      <c r="E84" s="349"/>
      <c r="F84" s="349"/>
      <c r="G84" s="350"/>
      <c r="H84" s="297"/>
      <c r="I84" s="297"/>
      <c r="J84" s="348"/>
      <c r="K84" s="349"/>
      <c r="L84" s="349"/>
      <c r="M84" s="349"/>
      <c r="N84" s="350"/>
    </row>
    <row r="85" spans="1:14" ht="18" customHeight="1">
      <c r="A85" s="297"/>
      <c r="B85" s="297"/>
      <c r="C85" s="351"/>
      <c r="D85" s="352"/>
      <c r="E85" s="352"/>
      <c r="F85" s="352"/>
      <c r="G85" s="353"/>
      <c r="H85" s="297"/>
      <c r="I85" s="297"/>
      <c r="J85" s="351"/>
      <c r="K85" s="352"/>
      <c r="L85" s="352"/>
      <c r="M85" s="352"/>
      <c r="N85" s="353"/>
    </row>
    <row r="86" spans="1:14" ht="18" customHeight="1"/>
    <row r="87" spans="1:14" ht="18" customHeight="1">
      <c r="A87" s="332" t="s">
        <v>51</v>
      </c>
      <c r="B87" s="333"/>
      <c r="C87" s="333"/>
      <c r="D87" s="333"/>
      <c r="E87" s="333"/>
      <c r="F87" s="333"/>
      <c r="G87" s="333"/>
      <c r="H87" s="333"/>
      <c r="I87" s="333"/>
      <c r="J87" s="333"/>
      <c r="K87" s="333"/>
      <c r="L87" s="333"/>
      <c r="M87" s="333"/>
      <c r="N87" s="334"/>
    </row>
    <row r="88" spans="1:14" ht="25.2" customHeight="1">
      <c r="A88" s="27" t="s">
        <v>52</v>
      </c>
      <c r="B88" s="354" t="s">
        <v>53</v>
      </c>
      <c r="C88" s="354"/>
      <c r="D88" s="354"/>
      <c r="E88" s="354"/>
      <c r="F88" s="354"/>
      <c r="G88" s="354" t="s">
        <v>54</v>
      </c>
      <c r="H88" s="354"/>
      <c r="I88" s="354" t="s">
        <v>55</v>
      </c>
      <c r="J88" s="354"/>
      <c r="K88" s="354" t="s">
        <v>56</v>
      </c>
      <c r="L88" s="354"/>
      <c r="M88" s="355" t="s">
        <v>57</v>
      </c>
      <c r="N88" s="355"/>
    </row>
    <row r="89" spans="1:14" ht="18" customHeight="1">
      <c r="A89" s="61"/>
      <c r="B89" s="356"/>
      <c r="C89" s="357"/>
      <c r="D89" s="357"/>
      <c r="E89" s="357"/>
      <c r="F89" s="358"/>
      <c r="G89" s="359"/>
      <c r="H89" s="360"/>
      <c r="I89" s="361"/>
      <c r="J89" s="362"/>
      <c r="K89" s="363"/>
      <c r="L89" s="364"/>
      <c r="M89" s="365"/>
      <c r="N89" s="366"/>
    </row>
    <row r="90" spans="1:14">
      <c r="A90" s="29"/>
      <c r="B90" s="367"/>
      <c r="C90" s="368"/>
      <c r="D90" s="368"/>
      <c r="E90" s="368"/>
      <c r="F90" s="369"/>
      <c r="G90" s="370"/>
      <c r="H90" s="371"/>
      <c r="I90" s="372"/>
      <c r="J90" s="373"/>
      <c r="K90" s="374"/>
      <c r="L90" s="375"/>
      <c r="M90" s="376"/>
      <c r="N90" s="377"/>
    </row>
    <row r="91" spans="1:14">
      <c r="A91" s="29"/>
      <c r="B91" s="367"/>
      <c r="C91" s="368"/>
      <c r="D91" s="368"/>
      <c r="E91" s="368"/>
      <c r="F91" s="369"/>
      <c r="G91" s="370"/>
      <c r="H91" s="371"/>
      <c r="I91" s="372"/>
      <c r="J91" s="373"/>
      <c r="K91" s="374"/>
      <c r="L91" s="375"/>
      <c r="M91" s="376"/>
      <c r="N91" s="377"/>
    </row>
    <row r="92" spans="1:14" ht="36" customHeight="1">
      <c r="A92" s="29"/>
      <c r="B92" s="367"/>
      <c r="C92" s="368"/>
      <c r="D92" s="368"/>
      <c r="E92" s="368"/>
      <c r="F92" s="369"/>
      <c r="G92" s="370"/>
      <c r="H92" s="371"/>
      <c r="I92" s="372"/>
      <c r="J92" s="373"/>
      <c r="K92" s="374"/>
      <c r="L92" s="375"/>
      <c r="M92" s="376"/>
      <c r="N92" s="377"/>
    </row>
    <row r="93" spans="1:14">
      <c r="A93" s="29"/>
      <c r="B93" s="367"/>
      <c r="C93" s="368"/>
      <c r="D93" s="368"/>
      <c r="E93" s="368"/>
      <c r="F93" s="369"/>
      <c r="G93" s="370"/>
      <c r="H93" s="371"/>
      <c r="I93" s="372"/>
      <c r="J93" s="373"/>
      <c r="K93" s="374"/>
      <c r="L93" s="375"/>
      <c r="M93" s="376"/>
      <c r="N93" s="377"/>
    </row>
    <row r="94" spans="1:14">
      <c r="A94" s="29"/>
      <c r="B94" s="367"/>
      <c r="C94" s="368"/>
      <c r="D94" s="368"/>
      <c r="E94" s="368"/>
      <c r="F94" s="369"/>
      <c r="G94" s="370"/>
      <c r="H94" s="371"/>
      <c r="I94" s="372"/>
      <c r="J94" s="373"/>
      <c r="K94" s="374"/>
      <c r="L94" s="375"/>
      <c r="M94" s="376"/>
      <c r="N94" s="377"/>
    </row>
    <row r="95" spans="1:14">
      <c r="A95" s="29"/>
      <c r="B95" s="367"/>
      <c r="C95" s="368"/>
      <c r="D95" s="368"/>
      <c r="E95" s="368"/>
      <c r="F95" s="369"/>
      <c r="G95" s="370"/>
      <c r="H95" s="371"/>
      <c r="I95" s="372"/>
      <c r="J95" s="373"/>
      <c r="K95" s="374"/>
      <c r="L95" s="375"/>
      <c r="M95" s="376"/>
      <c r="N95" s="377"/>
    </row>
    <row r="96" spans="1:14">
      <c r="A96" s="29"/>
      <c r="B96" s="367"/>
      <c r="C96" s="368"/>
      <c r="D96" s="368"/>
      <c r="E96" s="368"/>
      <c r="F96" s="369"/>
      <c r="G96" s="370"/>
      <c r="H96" s="371"/>
      <c r="I96" s="372"/>
      <c r="J96" s="373"/>
      <c r="K96" s="374"/>
      <c r="L96" s="375"/>
      <c r="M96" s="376"/>
      <c r="N96" s="377"/>
    </row>
    <row r="97" spans="1:14">
      <c r="A97" s="29"/>
      <c r="B97" s="367"/>
      <c r="C97" s="368"/>
      <c r="D97" s="368"/>
      <c r="E97" s="368"/>
      <c r="F97" s="369"/>
      <c r="G97" s="370"/>
      <c r="H97" s="371"/>
      <c r="I97" s="372"/>
      <c r="J97" s="373"/>
      <c r="K97" s="374"/>
      <c r="L97" s="375"/>
      <c r="M97" s="376"/>
      <c r="N97" s="377"/>
    </row>
    <row r="98" spans="1:14">
      <c r="A98" s="29"/>
      <c r="B98" s="367"/>
      <c r="C98" s="368"/>
      <c r="D98" s="368"/>
      <c r="E98" s="368"/>
      <c r="F98" s="369"/>
      <c r="G98" s="370"/>
      <c r="H98" s="371"/>
      <c r="I98" s="372"/>
      <c r="J98" s="373"/>
      <c r="K98" s="374"/>
      <c r="L98" s="375"/>
      <c r="M98" s="376"/>
      <c r="N98" s="377"/>
    </row>
    <row r="99" spans="1:14">
      <c r="A99" s="29"/>
      <c r="B99" s="367"/>
      <c r="C99" s="368"/>
      <c r="D99" s="368"/>
      <c r="E99" s="368"/>
      <c r="F99" s="369"/>
      <c r="G99" s="370"/>
      <c r="H99" s="371"/>
      <c r="I99" s="372"/>
      <c r="J99" s="373"/>
      <c r="K99" s="374"/>
      <c r="L99" s="375"/>
      <c r="M99" s="376"/>
      <c r="N99" s="377"/>
    </row>
    <row r="100" spans="1:14">
      <c r="A100" s="29"/>
      <c r="B100" s="367"/>
      <c r="C100" s="368"/>
      <c r="D100" s="368"/>
      <c r="E100" s="368"/>
      <c r="F100" s="369"/>
      <c r="G100" s="370"/>
      <c r="H100" s="371"/>
      <c r="I100" s="372"/>
      <c r="J100" s="373"/>
      <c r="K100" s="374"/>
      <c r="L100" s="375"/>
      <c r="M100" s="376"/>
      <c r="N100" s="377"/>
    </row>
    <row r="101" spans="1:14">
      <c r="A101" s="30"/>
      <c r="B101" s="388"/>
      <c r="C101" s="389"/>
      <c r="D101" s="389"/>
      <c r="E101" s="389"/>
      <c r="F101" s="390"/>
      <c r="G101" s="391"/>
      <c r="H101" s="392"/>
      <c r="I101" s="393"/>
      <c r="J101" s="394"/>
      <c r="K101" s="395"/>
      <c r="L101" s="396"/>
      <c r="M101" s="397"/>
      <c r="N101" s="398"/>
    </row>
    <row r="102" spans="1:14">
      <c r="A102" s="31">
        <f>COUNTA(B89:F101)</f>
        <v>0</v>
      </c>
      <c r="B102" s="399" t="s">
        <v>58</v>
      </c>
      <c r="C102" s="399"/>
      <c r="D102" s="399"/>
      <c r="E102" s="399"/>
      <c r="F102" s="399"/>
      <c r="G102" s="399"/>
      <c r="H102" s="399"/>
      <c r="I102" s="399"/>
      <c r="J102" s="399"/>
      <c r="K102" s="399"/>
      <c r="L102" s="400"/>
      <c r="M102" s="401"/>
      <c r="N102" s="401"/>
    </row>
    <row r="104" spans="1:14">
      <c r="A104" s="344" t="s">
        <v>59</v>
      </c>
      <c r="B104" s="344"/>
      <c r="C104" s="344"/>
      <c r="D104" s="344"/>
      <c r="E104" s="344"/>
      <c r="F104" s="344"/>
      <c r="G104" s="344"/>
      <c r="H104" s="344"/>
      <c r="I104" s="344"/>
      <c r="J104" s="344"/>
      <c r="K104" s="344"/>
      <c r="L104" s="344"/>
      <c r="M104" s="344"/>
      <c r="N104" s="344"/>
    </row>
    <row r="105" spans="1:14">
      <c r="A105" s="378" t="s">
        <v>60</v>
      </c>
      <c r="B105" s="378"/>
      <c r="C105" s="378"/>
      <c r="D105" s="378"/>
      <c r="E105" s="379" t="s">
        <v>61</v>
      </c>
      <c r="F105" s="251"/>
      <c r="G105" s="251"/>
      <c r="H105" s="251"/>
      <c r="I105" s="251"/>
      <c r="J105" s="251"/>
      <c r="K105" s="251"/>
      <c r="L105" s="251"/>
      <c r="M105" s="380" t="s">
        <v>62</v>
      </c>
      <c r="N105" s="381"/>
    </row>
    <row r="106" spans="1:14">
      <c r="A106" s="382"/>
      <c r="B106" s="357"/>
      <c r="C106" s="357"/>
      <c r="D106" s="358"/>
      <c r="E106" s="382"/>
      <c r="F106" s="357"/>
      <c r="G106" s="357"/>
      <c r="H106" s="357"/>
      <c r="I106" s="357"/>
      <c r="J106" s="357"/>
      <c r="K106" s="357"/>
      <c r="L106" s="358"/>
      <c r="M106" s="384"/>
      <c r="N106" s="385"/>
    </row>
    <row r="107" spans="1:14">
      <c r="A107" s="383"/>
      <c r="B107" s="368"/>
      <c r="C107" s="368"/>
      <c r="D107" s="369"/>
      <c r="E107" s="383"/>
      <c r="F107" s="368"/>
      <c r="G107" s="368"/>
      <c r="H107" s="368"/>
      <c r="I107" s="368"/>
      <c r="J107" s="368"/>
      <c r="K107" s="368"/>
      <c r="L107" s="369"/>
      <c r="M107" s="386"/>
      <c r="N107" s="387"/>
    </row>
    <row r="108" spans="1:14">
      <c r="A108" s="383"/>
      <c r="B108" s="368"/>
      <c r="C108" s="368"/>
      <c r="D108" s="369"/>
      <c r="E108" s="383"/>
      <c r="F108" s="368"/>
      <c r="G108" s="368"/>
      <c r="H108" s="368"/>
      <c r="I108" s="368"/>
      <c r="J108" s="368"/>
      <c r="K108" s="368"/>
      <c r="L108" s="369"/>
      <c r="M108" s="386"/>
      <c r="N108" s="387"/>
    </row>
    <row r="109" spans="1:14">
      <c r="A109" s="383"/>
      <c r="B109" s="368"/>
      <c r="C109" s="368"/>
      <c r="D109" s="369"/>
      <c r="E109" s="383"/>
      <c r="F109" s="368"/>
      <c r="G109" s="368"/>
      <c r="H109" s="368"/>
      <c r="I109" s="368"/>
      <c r="J109" s="368"/>
      <c r="K109" s="368"/>
      <c r="L109" s="369"/>
      <c r="M109" s="386"/>
      <c r="N109" s="387"/>
    </row>
    <row r="110" spans="1:14">
      <c r="A110" s="383"/>
      <c r="B110" s="368"/>
      <c r="C110" s="368"/>
      <c r="D110" s="369"/>
      <c r="E110" s="383"/>
      <c r="F110" s="368"/>
      <c r="G110" s="368"/>
      <c r="H110" s="368"/>
      <c r="I110" s="368"/>
      <c r="J110" s="368"/>
      <c r="K110" s="368"/>
      <c r="L110" s="369"/>
      <c r="M110" s="386"/>
      <c r="N110" s="387"/>
    </row>
    <row r="111" spans="1:14">
      <c r="A111" s="383"/>
      <c r="B111" s="368"/>
      <c r="C111" s="368"/>
      <c r="D111" s="369"/>
      <c r="E111" s="383"/>
      <c r="F111" s="368"/>
      <c r="G111" s="368"/>
      <c r="H111" s="368"/>
      <c r="I111" s="368"/>
      <c r="J111" s="368"/>
      <c r="K111" s="368"/>
      <c r="L111" s="369"/>
      <c r="M111" s="386"/>
      <c r="N111" s="387"/>
    </row>
    <row r="112" spans="1:14">
      <c r="A112" s="383"/>
      <c r="B112" s="368"/>
      <c r="C112" s="368"/>
      <c r="D112" s="369"/>
      <c r="E112" s="383"/>
      <c r="F112" s="368"/>
      <c r="G112" s="368"/>
      <c r="H112" s="368"/>
      <c r="I112" s="368"/>
      <c r="J112" s="368"/>
      <c r="K112" s="368"/>
      <c r="L112" s="369"/>
      <c r="M112" s="386"/>
      <c r="N112" s="387"/>
    </row>
    <row r="113" spans="1:14">
      <c r="A113" s="383"/>
      <c r="B113" s="368"/>
      <c r="C113" s="368"/>
      <c r="D113" s="369"/>
      <c r="E113" s="383"/>
      <c r="F113" s="368"/>
      <c r="G113" s="368"/>
      <c r="H113" s="368"/>
      <c r="I113" s="368"/>
      <c r="J113" s="368"/>
      <c r="K113" s="368"/>
      <c r="L113" s="369"/>
      <c r="M113" s="386"/>
      <c r="N113" s="387"/>
    </row>
    <row r="114" spans="1:14">
      <c r="A114" s="383"/>
      <c r="B114" s="368"/>
      <c r="C114" s="368"/>
      <c r="D114" s="369"/>
      <c r="E114" s="383"/>
      <c r="F114" s="368"/>
      <c r="G114" s="368"/>
      <c r="H114" s="368"/>
      <c r="I114" s="368"/>
      <c r="J114" s="368"/>
      <c r="K114" s="368"/>
      <c r="L114" s="369"/>
      <c r="M114" s="386"/>
      <c r="N114" s="387"/>
    </row>
    <row r="115" spans="1:14">
      <c r="A115" s="383"/>
      <c r="B115" s="368"/>
      <c r="C115" s="368"/>
      <c r="D115" s="369"/>
      <c r="E115" s="383"/>
      <c r="F115" s="368"/>
      <c r="G115" s="368"/>
      <c r="H115" s="368"/>
      <c r="I115" s="368"/>
      <c r="J115" s="368"/>
      <c r="K115" s="368"/>
      <c r="L115" s="369"/>
      <c r="M115" s="386"/>
      <c r="N115" s="387"/>
    </row>
    <row r="116" spans="1:14">
      <c r="A116" s="383"/>
      <c r="B116" s="368"/>
      <c r="C116" s="368"/>
      <c r="D116" s="369"/>
      <c r="E116" s="383"/>
      <c r="F116" s="368"/>
      <c r="G116" s="368"/>
      <c r="H116" s="368"/>
      <c r="I116" s="368"/>
      <c r="J116" s="368"/>
      <c r="K116" s="368"/>
      <c r="L116" s="369"/>
      <c r="M116" s="386"/>
      <c r="N116" s="387"/>
    </row>
    <row r="117" spans="1:14">
      <c r="A117" s="383"/>
      <c r="B117" s="368"/>
      <c r="C117" s="368"/>
      <c r="D117" s="369"/>
      <c r="E117" s="383"/>
      <c r="F117" s="368"/>
      <c r="G117" s="368"/>
      <c r="H117" s="368"/>
      <c r="I117" s="368"/>
      <c r="J117" s="368"/>
      <c r="K117" s="368"/>
      <c r="L117" s="369"/>
      <c r="M117" s="386"/>
      <c r="N117" s="387"/>
    </row>
    <row r="118" spans="1:14">
      <c r="A118" s="383"/>
      <c r="B118" s="368"/>
      <c r="C118" s="368"/>
      <c r="D118" s="369"/>
      <c r="E118" s="383"/>
      <c r="F118" s="368"/>
      <c r="G118" s="368"/>
      <c r="H118" s="368"/>
      <c r="I118" s="368"/>
      <c r="J118" s="368"/>
      <c r="K118" s="368"/>
      <c r="L118" s="369"/>
      <c r="M118" s="386"/>
      <c r="N118" s="387"/>
    </row>
    <row r="119" spans="1:14">
      <c r="A119" s="405"/>
      <c r="B119" s="389"/>
      <c r="C119" s="389"/>
      <c r="D119" s="390"/>
      <c r="E119" s="405"/>
      <c r="F119" s="389"/>
      <c r="G119" s="389"/>
      <c r="H119" s="389"/>
      <c r="I119" s="389"/>
      <c r="J119" s="389"/>
      <c r="K119" s="389"/>
      <c r="L119" s="390"/>
      <c r="M119" s="406"/>
      <c r="N119" s="407"/>
    </row>
    <row r="120" spans="1:14">
      <c r="A120" s="401" t="s">
        <v>63</v>
      </c>
      <c r="B120" s="401"/>
      <c r="C120" s="401"/>
      <c r="D120" s="401"/>
      <c r="E120" s="401"/>
      <c r="F120" s="401"/>
      <c r="G120" s="401"/>
      <c r="H120" s="401"/>
      <c r="I120" s="401"/>
      <c r="J120" s="401"/>
      <c r="K120" s="401"/>
      <c r="L120" s="401"/>
      <c r="M120" s="402"/>
      <c r="N120" s="402"/>
    </row>
    <row r="121" spans="1:14">
      <c r="A121" s="403" t="s">
        <v>63</v>
      </c>
      <c r="B121" s="403"/>
      <c r="C121" s="403"/>
      <c r="D121" s="403"/>
      <c r="E121" s="403"/>
      <c r="F121" s="403"/>
      <c r="G121" s="403"/>
      <c r="H121" s="403"/>
      <c r="I121" s="403"/>
      <c r="J121" s="403"/>
      <c r="K121" s="403"/>
      <c r="L121" s="403"/>
      <c r="M121" s="404">
        <f>M120+M102</f>
        <v>0</v>
      </c>
      <c r="N121" s="404"/>
    </row>
    <row r="125" spans="1:14" ht="22.5" customHeight="1"/>
    <row r="65531" spans="251:255">
      <c r="IQ65531" s="8" t="s">
        <v>64</v>
      </c>
      <c r="IR65531" s="8" t="s">
        <v>65</v>
      </c>
      <c r="IS65531" s="8" t="s">
        <v>66</v>
      </c>
      <c r="IT65531" s="8" t="s">
        <v>67</v>
      </c>
      <c r="IU65531" s="8" t="s">
        <v>68</v>
      </c>
    </row>
    <row r="65532" spans="251:255">
      <c r="IQ65532" s="8" t="e">
        <f>#REF!&amp;#REF!</f>
        <v>#REF!</v>
      </c>
      <c r="IR65532" s="8">
        <f>$A$14</f>
        <v>0</v>
      </c>
      <c r="IS65532" s="8" t="e">
        <f>$B$22&amp;" - "&amp;$B$23&amp;" - "&amp;$B$24&amp;" - "&amp;$I$22&amp;" - "&amp;#REF!&amp;" - "&amp;$I$23&amp;" - "&amp;$I$24&amp;" - "&amp;#REF!</f>
        <v>#REF!</v>
      </c>
      <c r="IT65532" s="8" t="e">
        <f>$A$36&amp;": "&amp;$I$36&amp;" - "&amp;#REF!&amp;": "&amp;#REF!&amp;" - "&amp;#REF!&amp;": "&amp;#REF!&amp;" - "&amp;#REF!&amp;": "&amp;#REF!&amp;" - "&amp;#REF!&amp;": "&amp;#REF!&amp;" - "&amp;#REF!&amp;": "&amp;#REF!&amp;" - "&amp;$A$37&amp;": "&amp;$I$37&amp;" - "&amp;$A$38&amp;": "&amp;$I$38&amp;" - "&amp;#REF!&amp;": "&amp;#REF!&amp;" - "&amp;$A$41&amp;": "&amp;$I$41&amp;" - "&amp;$A$42&amp;": "&amp;$I$42&amp;" - "&amp;#REF!&amp;": "&amp;#REF!&amp;" - "&amp;$A$44&amp;": "&amp;$I$44</f>
        <v>#REF!</v>
      </c>
      <c r="IU65532" s="8">
        <f>$A$102</f>
        <v>0</v>
      </c>
    </row>
  </sheetData>
  <sheetProtection formatCells="0" formatColumns="0" formatRows="0"/>
  <mergeCells count="266">
    <mergeCell ref="A1:N1"/>
    <mergeCell ref="A2:D2"/>
    <mergeCell ref="E2:H2"/>
    <mergeCell ref="I2:N2"/>
    <mergeCell ref="A3:D4"/>
    <mergeCell ref="E3:H4"/>
    <mergeCell ref="I3:N4"/>
    <mergeCell ref="A7:B7"/>
    <mergeCell ref="C7:N7"/>
    <mergeCell ref="C8:N18"/>
    <mergeCell ref="O8:O18"/>
    <mergeCell ref="A10:B17"/>
    <mergeCell ref="A18:B18"/>
    <mergeCell ref="A5:B5"/>
    <mergeCell ref="C5:H5"/>
    <mergeCell ref="I5:J5"/>
    <mergeCell ref="K5:N5"/>
    <mergeCell ref="A6:B6"/>
    <mergeCell ref="C6:H6"/>
    <mergeCell ref="I6:J6"/>
    <mergeCell ref="K6:N6"/>
    <mergeCell ref="A21:N21"/>
    <mergeCell ref="B22:G22"/>
    <mergeCell ref="I22:N22"/>
    <mergeCell ref="B23:G23"/>
    <mergeCell ref="I23:N23"/>
    <mergeCell ref="B24:G24"/>
    <mergeCell ref="I24:N24"/>
    <mergeCell ref="C19:H20"/>
    <mergeCell ref="I19:J19"/>
    <mergeCell ref="K19:L19"/>
    <mergeCell ref="M19:N19"/>
    <mergeCell ref="I20:J20"/>
    <mergeCell ref="K20:L20"/>
    <mergeCell ref="M20:N20"/>
    <mergeCell ref="A28:F28"/>
    <mergeCell ref="G28:H28"/>
    <mergeCell ref="I28:J28"/>
    <mergeCell ref="K28:L28"/>
    <mergeCell ref="A29:F29"/>
    <mergeCell ref="G29:H29"/>
    <mergeCell ref="I29:J29"/>
    <mergeCell ref="K29:L29"/>
    <mergeCell ref="B25:G25"/>
    <mergeCell ref="I25:N25"/>
    <mergeCell ref="A26:N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K44:L44"/>
    <mergeCell ref="A46:N46"/>
    <mergeCell ref="A47:B47"/>
    <mergeCell ref="A42:F42"/>
    <mergeCell ref="G42:H42"/>
    <mergeCell ref="I42:J42"/>
    <mergeCell ref="K42:L42"/>
    <mergeCell ref="A43:F43"/>
    <mergeCell ref="G43:H43"/>
    <mergeCell ref="I43:J43"/>
    <mergeCell ref="K43:L43"/>
    <mergeCell ref="A48:B49"/>
    <mergeCell ref="A50:B51"/>
    <mergeCell ref="A52:B53"/>
    <mergeCell ref="A54:B55"/>
    <mergeCell ref="A56:B57"/>
    <mergeCell ref="A58:B59"/>
    <mergeCell ref="A44:F44"/>
    <mergeCell ref="G44:H44"/>
    <mergeCell ref="I44:J44"/>
    <mergeCell ref="A66:E66"/>
    <mergeCell ref="F66:G66"/>
    <mergeCell ref="H66:L66"/>
    <mergeCell ref="M66:N66"/>
    <mergeCell ref="A67:E67"/>
    <mergeCell ref="F67:G67"/>
    <mergeCell ref="H67:L67"/>
    <mergeCell ref="M67:N67"/>
    <mergeCell ref="A60:B61"/>
    <mergeCell ref="A62:B63"/>
    <mergeCell ref="A65:D65"/>
    <mergeCell ref="E65:G65"/>
    <mergeCell ref="H65:K65"/>
    <mergeCell ref="L65:N65"/>
    <mergeCell ref="A70:E70"/>
    <mergeCell ref="F70:G70"/>
    <mergeCell ref="H70:L70"/>
    <mergeCell ref="M70:N70"/>
    <mergeCell ref="A72:G72"/>
    <mergeCell ref="H72:N72"/>
    <mergeCell ref="A68:D68"/>
    <mergeCell ref="E68:G68"/>
    <mergeCell ref="H68:K68"/>
    <mergeCell ref="L68:N68"/>
    <mergeCell ref="A69:E69"/>
    <mergeCell ref="F69:G69"/>
    <mergeCell ref="H69:L69"/>
    <mergeCell ref="M69:N69"/>
    <mergeCell ref="A79:G79"/>
    <mergeCell ref="H79:N79"/>
    <mergeCell ref="A80:B82"/>
    <mergeCell ref="C80:G82"/>
    <mergeCell ref="H80:I82"/>
    <mergeCell ref="J80:N82"/>
    <mergeCell ref="A73:B75"/>
    <mergeCell ref="C73:G75"/>
    <mergeCell ref="H73:I75"/>
    <mergeCell ref="J73:N75"/>
    <mergeCell ref="A76:B78"/>
    <mergeCell ref="C76:G78"/>
    <mergeCell ref="H76:I78"/>
    <mergeCell ref="J76:N78"/>
    <mergeCell ref="A83:B85"/>
    <mergeCell ref="C83:G85"/>
    <mergeCell ref="H83:I85"/>
    <mergeCell ref="J83:N85"/>
    <mergeCell ref="A87:N87"/>
    <mergeCell ref="B88:F88"/>
    <mergeCell ref="G88:H88"/>
    <mergeCell ref="I88:J88"/>
    <mergeCell ref="K88:L88"/>
    <mergeCell ref="M88:N88"/>
    <mergeCell ref="B89:F89"/>
    <mergeCell ref="G89:H89"/>
    <mergeCell ref="I89:J89"/>
    <mergeCell ref="K89:L89"/>
    <mergeCell ref="M89:N89"/>
    <mergeCell ref="B90:F90"/>
    <mergeCell ref="G90:H90"/>
    <mergeCell ref="I90:J90"/>
    <mergeCell ref="K90:L90"/>
    <mergeCell ref="M90:N90"/>
    <mergeCell ref="B91:F91"/>
    <mergeCell ref="G91:H91"/>
    <mergeCell ref="I91:J91"/>
    <mergeCell ref="K91:L91"/>
    <mergeCell ref="M91:N91"/>
    <mergeCell ref="B92:F92"/>
    <mergeCell ref="G92:H92"/>
    <mergeCell ref="I92:J92"/>
    <mergeCell ref="K92:L92"/>
    <mergeCell ref="M92:N92"/>
    <mergeCell ref="B93:F93"/>
    <mergeCell ref="G93:H93"/>
    <mergeCell ref="I93:J93"/>
    <mergeCell ref="K93:L93"/>
    <mergeCell ref="M93:N93"/>
    <mergeCell ref="B94:F94"/>
    <mergeCell ref="G94:H94"/>
    <mergeCell ref="I94:J94"/>
    <mergeCell ref="K94:L94"/>
    <mergeCell ref="M94:N94"/>
    <mergeCell ref="B95:F95"/>
    <mergeCell ref="G95:H95"/>
    <mergeCell ref="I95:J95"/>
    <mergeCell ref="K95:L95"/>
    <mergeCell ref="M95:N95"/>
    <mergeCell ref="B96:F96"/>
    <mergeCell ref="G96:H96"/>
    <mergeCell ref="I96:J96"/>
    <mergeCell ref="K96:L96"/>
    <mergeCell ref="M96:N96"/>
    <mergeCell ref="B97:F97"/>
    <mergeCell ref="G97:H97"/>
    <mergeCell ref="I97:J97"/>
    <mergeCell ref="K97:L97"/>
    <mergeCell ref="M97:N97"/>
    <mergeCell ref="B98:F98"/>
    <mergeCell ref="G98:H98"/>
    <mergeCell ref="I98:J98"/>
    <mergeCell ref="K98:L98"/>
    <mergeCell ref="M98:N98"/>
    <mergeCell ref="B99:F99"/>
    <mergeCell ref="G99:H99"/>
    <mergeCell ref="I99:J99"/>
    <mergeCell ref="K99:L99"/>
    <mergeCell ref="M99:N99"/>
    <mergeCell ref="B100:F100"/>
    <mergeCell ref="G100:H100"/>
    <mergeCell ref="I100:J100"/>
    <mergeCell ref="K100:L100"/>
    <mergeCell ref="M100:N100"/>
    <mergeCell ref="A104:N104"/>
    <mergeCell ref="A105:D105"/>
    <mergeCell ref="E105:L105"/>
    <mergeCell ref="M105:N105"/>
    <mergeCell ref="A106:D107"/>
    <mergeCell ref="E106:L107"/>
    <mergeCell ref="M106:N107"/>
    <mergeCell ref="B101:F101"/>
    <mergeCell ref="G101:H101"/>
    <mergeCell ref="I101:J101"/>
    <mergeCell ref="K101:L101"/>
    <mergeCell ref="M101:N101"/>
    <mergeCell ref="B102:L102"/>
    <mergeCell ref="M102:N102"/>
    <mergeCell ref="A112:D113"/>
    <mergeCell ref="E112:L113"/>
    <mergeCell ref="M112:N113"/>
    <mergeCell ref="A114:D115"/>
    <mergeCell ref="E114:L115"/>
    <mergeCell ref="M114:N115"/>
    <mergeCell ref="A108:D109"/>
    <mergeCell ref="E108:L109"/>
    <mergeCell ref="M108:N109"/>
    <mergeCell ref="A110:D111"/>
    <mergeCell ref="E110:L111"/>
    <mergeCell ref="M110:N111"/>
    <mergeCell ref="A120:L120"/>
    <mergeCell ref="M120:N120"/>
    <mergeCell ref="A121:L121"/>
    <mergeCell ref="M121:N121"/>
    <mergeCell ref="A116:D117"/>
    <mergeCell ref="E116:L117"/>
    <mergeCell ref="M116:N117"/>
    <mergeCell ref="A118:D119"/>
    <mergeCell ref="E118:L119"/>
    <mergeCell ref="M118:N119"/>
  </mergeCells>
  <conditionalFormatting sqref="C56:E56">
    <cfRule type="cellIs" dxfId="5" priority="1" stopIfTrue="1" operator="equal">
      <formula>"x"</formula>
    </cfRule>
  </conditionalFormatting>
  <conditionalFormatting sqref="C48:H48 C50:N50 C52:N52 C54:N54 F56:N56 C58:N58 C62:N62">
    <cfRule type="cellIs" dxfId="4" priority="6" stopIfTrue="1" operator="equal">
      <formula>"x"</formula>
    </cfRule>
  </conditionalFormatting>
  <conditionalFormatting sqref="C49:N49 C51:N51 C53:N53 C55:N55 C57:N57 C59:N59 C63:N63">
    <cfRule type="cellIs" dxfId="3" priority="7" stopIfTrue="1" operator="equal">
      <formula>"x"</formula>
    </cfRule>
  </conditionalFormatting>
  <conditionalFormatting sqref="C60:N60">
    <cfRule type="cellIs" dxfId="2" priority="3" stopIfTrue="1" operator="equal">
      <formula>"x"</formula>
    </cfRule>
  </conditionalFormatting>
  <conditionalFormatting sqref="C61:N61">
    <cfRule type="cellIs" dxfId="1" priority="5" stopIfTrue="1" operator="equal">
      <formula>"x"</formula>
    </cfRule>
  </conditionalFormatting>
  <conditionalFormatting sqref="I48:O48">
    <cfRule type="cellIs" dxfId="0"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I48:O48 J49:N63 I49:I59 C48:H59 C60:I63"/>
  </dataValidations>
  <printOptions horizontalCentered="1"/>
  <pageMargins left="0.47" right="0.41" top="0.56000000000000005" bottom="0.52" header="0.23" footer="0.23622047244094491"/>
  <pageSetup paperSize="9" scale="97" orientation="portrait" horizontalDpi="300" verticalDpi="300" r:id="rId1"/>
  <headerFooter alignWithMargins="0"/>
  <rowBreaks count="2" manualBreakCount="2">
    <brk id="44" max="16383" man="1"/>
    <brk id="85"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453"/>
  <sheetViews>
    <sheetView zoomScaleNormal="100" workbookViewId="0">
      <selection activeCell="A2" sqref="A2:D2"/>
    </sheetView>
  </sheetViews>
  <sheetFormatPr defaultColWidth="9.109375" defaultRowHeight="13.2"/>
  <cols>
    <col min="1" max="2" width="8.5546875" style="1" customWidth="1"/>
    <col min="3" max="7" width="6.5546875" style="1" customWidth="1"/>
    <col min="8" max="8" width="11.88671875" style="1" customWidth="1"/>
    <col min="9" max="14" width="6.5546875" style="1" customWidth="1"/>
    <col min="15" max="15" width="89.88671875" style="1" customWidth="1"/>
    <col min="16" max="16" width="10" style="1" bestFit="1" customWidth="1"/>
    <col min="17" max="244" width="9.109375" style="1"/>
    <col min="245" max="245" width="14.109375" style="1" bestFit="1" customWidth="1"/>
    <col min="246" max="16384" width="9.109375" style="1"/>
  </cols>
  <sheetData>
    <row r="1" spans="1:15" ht="18" customHeight="1" thickBot="1">
      <c r="A1" s="253" t="s">
        <v>172</v>
      </c>
      <c r="B1" s="253"/>
      <c r="C1" s="253"/>
      <c r="D1" s="253"/>
      <c r="E1" s="253"/>
      <c r="F1" s="253"/>
      <c r="G1" s="253"/>
      <c r="H1" s="253"/>
      <c r="I1" s="253"/>
      <c r="J1" s="253"/>
      <c r="K1" s="253"/>
      <c r="L1" s="253"/>
      <c r="M1" s="253"/>
      <c r="N1" s="253"/>
    </row>
    <row r="2" spans="1:15" s="2" customFormat="1" ht="12" thickBot="1">
      <c r="A2" s="254" t="s">
        <v>141</v>
      </c>
      <c r="B2" s="255"/>
      <c r="C2" s="255"/>
      <c r="D2" s="255"/>
      <c r="E2" s="255" t="s">
        <v>2</v>
      </c>
      <c r="F2" s="255"/>
      <c r="G2" s="255"/>
      <c r="H2" s="255"/>
      <c r="I2" s="255" t="s">
        <v>3</v>
      </c>
      <c r="J2" s="255"/>
      <c r="K2" s="255"/>
      <c r="L2" s="255"/>
      <c r="M2" s="255"/>
      <c r="N2" s="256"/>
    </row>
    <row r="3" spans="1:15" s="2" customFormat="1" ht="11.4">
      <c r="A3" s="257" t="s">
        <v>205</v>
      </c>
      <c r="B3" s="258"/>
      <c r="C3" s="258"/>
      <c r="D3" s="258"/>
      <c r="E3" s="258" t="s">
        <v>164</v>
      </c>
      <c r="F3" s="258"/>
      <c r="G3" s="258"/>
      <c r="H3" s="258"/>
      <c r="I3" s="261" t="s">
        <v>144</v>
      </c>
      <c r="J3" s="262"/>
      <c r="K3" s="262"/>
      <c r="L3" s="262"/>
      <c r="M3" s="262"/>
      <c r="N3" s="263"/>
    </row>
    <row r="4" spans="1:15" s="2" customFormat="1" ht="11.4">
      <c r="A4" s="259"/>
      <c r="B4" s="260"/>
      <c r="C4" s="260"/>
      <c r="D4" s="260"/>
      <c r="E4" s="260"/>
      <c r="F4" s="260"/>
      <c r="G4" s="260"/>
      <c r="H4" s="260"/>
      <c r="I4" s="264"/>
      <c r="J4" s="265"/>
      <c r="K4" s="265"/>
      <c r="L4" s="265"/>
      <c r="M4" s="265"/>
      <c r="N4" s="266"/>
    </row>
    <row r="5" spans="1:15" s="2" customFormat="1" ht="27" customHeight="1">
      <c r="A5" s="285" t="s">
        <v>5</v>
      </c>
      <c r="B5" s="286"/>
      <c r="C5" s="287"/>
      <c r="D5" s="287"/>
      <c r="E5" s="287"/>
      <c r="F5" s="287"/>
      <c r="G5" s="287"/>
      <c r="H5" s="287"/>
      <c r="I5" s="286" t="s">
        <v>6</v>
      </c>
      <c r="J5" s="286"/>
      <c r="K5" s="288"/>
      <c r="L5" s="288"/>
      <c r="M5" s="288"/>
      <c r="N5" s="289"/>
    </row>
    <row r="6" spans="1:15" ht="22.5" customHeight="1">
      <c r="A6" s="290" t="s">
        <v>7</v>
      </c>
      <c r="B6" s="291"/>
      <c r="C6" s="292"/>
      <c r="D6" s="292"/>
      <c r="E6" s="292"/>
      <c r="F6" s="292"/>
      <c r="G6" s="292"/>
      <c r="H6" s="292"/>
      <c r="I6" s="291" t="s">
        <v>8</v>
      </c>
      <c r="J6" s="291"/>
      <c r="K6" s="293"/>
      <c r="L6" s="294"/>
      <c r="M6" s="294"/>
      <c r="N6" s="295"/>
    </row>
    <row r="7" spans="1:15" ht="25.2" customHeight="1">
      <c r="A7" s="296" t="s">
        <v>9</v>
      </c>
      <c r="B7" s="297"/>
      <c r="C7" s="298" t="s">
        <v>174</v>
      </c>
      <c r="D7" s="299"/>
      <c r="E7" s="299"/>
      <c r="F7" s="299"/>
      <c r="G7" s="299"/>
      <c r="H7" s="299"/>
      <c r="I7" s="299"/>
      <c r="J7" s="299"/>
      <c r="K7" s="299"/>
      <c r="L7" s="299"/>
      <c r="M7" s="299"/>
      <c r="N7" s="300"/>
    </row>
    <row r="8" spans="1:15" ht="12.75" customHeight="1">
      <c r="A8" s="3"/>
      <c r="B8" s="4"/>
      <c r="C8" s="416" t="s">
        <v>175</v>
      </c>
      <c r="D8" s="417"/>
      <c r="E8" s="417"/>
      <c r="F8" s="417"/>
      <c r="G8" s="417"/>
      <c r="H8" s="417"/>
      <c r="I8" s="417"/>
      <c r="J8" s="417"/>
      <c r="K8" s="417"/>
      <c r="L8" s="417"/>
      <c r="M8" s="417"/>
      <c r="N8" s="418"/>
      <c r="O8" s="279"/>
    </row>
    <row r="9" spans="1:15" ht="12.75" customHeight="1">
      <c r="A9" s="5"/>
      <c r="B9" s="6"/>
      <c r="C9" s="416"/>
      <c r="D9" s="417"/>
      <c r="E9" s="417"/>
      <c r="F9" s="417"/>
      <c r="G9" s="417"/>
      <c r="H9" s="417"/>
      <c r="I9" s="417"/>
      <c r="J9" s="417"/>
      <c r="K9" s="417"/>
      <c r="L9" s="417"/>
      <c r="M9" s="417"/>
      <c r="N9" s="418"/>
      <c r="O9" s="280"/>
    </row>
    <row r="10" spans="1:15" ht="12.75" customHeight="1">
      <c r="A10" s="281" t="s">
        <v>10</v>
      </c>
      <c r="B10" s="282"/>
      <c r="C10" s="416"/>
      <c r="D10" s="417"/>
      <c r="E10" s="417"/>
      <c r="F10" s="417"/>
      <c r="G10" s="417"/>
      <c r="H10" s="417"/>
      <c r="I10" s="417"/>
      <c r="J10" s="417"/>
      <c r="K10" s="417"/>
      <c r="L10" s="417"/>
      <c r="M10" s="417"/>
      <c r="N10" s="418"/>
      <c r="O10" s="280"/>
    </row>
    <row r="11" spans="1:15" ht="12.75" customHeight="1">
      <c r="A11" s="281"/>
      <c r="B11" s="282"/>
      <c r="C11" s="416"/>
      <c r="D11" s="417"/>
      <c r="E11" s="417"/>
      <c r="F11" s="417"/>
      <c r="G11" s="417"/>
      <c r="H11" s="417"/>
      <c r="I11" s="417"/>
      <c r="J11" s="417"/>
      <c r="K11" s="417"/>
      <c r="L11" s="417"/>
      <c r="M11" s="417"/>
      <c r="N11" s="418"/>
      <c r="O11" s="280"/>
    </row>
    <row r="12" spans="1:15" ht="24" customHeight="1">
      <c r="A12" s="281"/>
      <c r="B12" s="282"/>
      <c r="C12" s="416"/>
      <c r="D12" s="417"/>
      <c r="E12" s="417"/>
      <c r="F12" s="417"/>
      <c r="G12" s="417"/>
      <c r="H12" s="417"/>
      <c r="I12" s="417"/>
      <c r="J12" s="417"/>
      <c r="K12" s="417"/>
      <c r="L12" s="417"/>
      <c r="M12" s="417"/>
      <c r="N12" s="418"/>
      <c r="O12" s="280"/>
    </row>
    <row r="13" spans="1:15" ht="12.75" customHeight="1">
      <c r="A13" s="281"/>
      <c r="B13" s="282"/>
      <c r="C13" s="416"/>
      <c r="D13" s="417"/>
      <c r="E13" s="417"/>
      <c r="F13" s="417"/>
      <c r="G13" s="417"/>
      <c r="H13" s="417"/>
      <c r="I13" s="417"/>
      <c r="J13" s="417"/>
      <c r="K13" s="417"/>
      <c r="L13" s="417"/>
      <c r="M13" s="417"/>
      <c r="N13" s="418"/>
      <c r="O13" s="280"/>
    </row>
    <row r="14" spans="1:15" ht="12.75" customHeight="1">
      <c r="A14" s="281"/>
      <c r="B14" s="282"/>
      <c r="C14" s="416"/>
      <c r="D14" s="417"/>
      <c r="E14" s="417"/>
      <c r="F14" s="417"/>
      <c r="G14" s="417"/>
      <c r="H14" s="417"/>
      <c r="I14" s="417"/>
      <c r="J14" s="417"/>
      <c r="K14" s="417"/>
      <c r="L14" s="417"/>
      <c r="M14" s="417"/>
      <c r="N14" s="418"/>
      <c r="O14" s="280"/>
    </row>
    <row r="15" spans="1:15" ht="12.75" customHeight="1">
      <c r="A15" s="281"/>
      <c r="B15" s="282"/>
      <c r="C15" s="416"/>
      <c r="D15" s="417"/>
      <c r="E15" s="417"/>
      <c r="F15" s="417"/>
      <c r="G15" s="417"/>
      <c r="H15" s="417"/>
      <c r="I15" s="417"/>
      <c r="J15" s="417"/>
      <c r="K15" s="417"/>
      <c r="L15" s="417"/>
      <c r="M15" s="417"/>
      <c r="N15" s="418"/>
      <c r="O15" s="280"/>
    </row>
    <row r="16" spans="1:15" ht="12.75" customHeight="1">
      <c r="A16" s="281"/>
      <c r="B16" s="282"/>
      <c r="C16" s="416"/>
      <c r="D16" s="417"/>
      <c r="E16" s="417"/>
      <c r="F16" s="417"/>
      <c r="G16" s="417"/>
      <c r="H16" s="417"/>
      <c r="I16" s="417"/>
      <c r="J16" s="417"/>
      <c r="K16" s="417"/>
      <c r="L16" s="417"/>
      <c r="M16" s="417"/>
      <c r="N16" s="418"/>
      <c r="O16" s="280"/>
    </row>
    <row r="17" spans="1:15" ht="4.95" customHeight="1">
      <c r="A17" s="281"/>
      <c r="B17" s="282"/>
      <c r="C17" s="416"/>
      <c r="D17" s="417"/>
      <c r="E17" s="417"/>
      <c r="F17" s="417"/>
      <c r="G17" s="417"/>
      <c r="H17" s="417"/>
      <c r="I17" s="417"/>
      <c r="J17" s="417"/>
      <c r="K17" s="417"/>
      <c r="L17" s="417"/>
      <c r="M17" s="417"/>
      <c r="N17" s="418"/>
      <c r="O17" s="280"/>
    </row>
    <row r="18" spans="1:15" ht="23.55" customHeight="1">
      <c r="A18" s="283"/>
      <c r="B18" s="284"/>
      <c r="C18" s="419"/>
      <c r="D18" s="420"/>
      <c r="E18" s="420"/>
      <c r="F18" s="420"/>
      <c r="G18" s="420"/>
      <c r="H18" s="420"/>
      <c r="I18" s="420"/>
      <c r="J18" s="420"/>
      <c r="K18" s="420"/>
      <c r="L18" s="420"/>
      <c r="M18" s="420"/>
      <c r="N18" s="421"/>
      <c r="O18" s="280"/>
    </row>
    <row r="19" spans="1:15" ht="12.75" customHeight="1">
      <c r="A19" s="7"/>
      <c r="B19" s="8"/>
      <c r="C19" s="267" t="s">
        <v>11</v>
      </c>
      <c r="D19" s="268"/>
      <c r="E19" s="268"/>
      <c r="F19" s="268"/>
      <c r="G19" s="268"/>
      <c r="H19" s="269"/>
      <c r="I19" s="273">
        <v>2023</v>
      </c>
      <c r="J19" s="274"/>
      <c r="K19" s="273">
        <v>2024</v>
      </c>
      <c r="L19" s="274"/>
      <c r="M19" s="275">
        <v>2025</v>
      </c>
      <c r="N19" s="276"/>
    </row>
    <row r="20" spans="1:15" ht="12.75" customHeight="1">
      <c r="A20" s="7"/>
      <c r="B20" s="8"/>
      <c r="C20" s="270"/>
      <c r="D20" s="271"/>
      <c r="E20" s="271"/>
      <c r="F20" s="271"/>
      <c r="G20" s="271"/>
      <c r="H20" s="272"/>
      <c r="I20" s="277" t="s">
        <v>12</v>
      </c>
      <c r="J20" s="277"/>
      <c r="K20" s="277" t="s">
        <v>12</v>
      </c>
      <c r="L20" s="277"/>
      <c r="M20" s="277"/>
      <c r="N20" s="278"/>
    </row>
    <row r="21" spans="1:15" ht="18.75" customHeight="1">
      <c r="A21" s="250" t="s">
        <v>13</v>
      </c>
      <c r="B21" s="251"/>
      <c r="C21" s="251"/>
      <c r="D21" s="251"/>
      <c r="E21" s="251"/>
      <c r="F21" s="251"/>
      <c r="G21" s="251"/>
      <c r="H21" s="251"/>
      <c r="I21" s="251"/>
      <c r="J21" s="251"/>
      <c r="K21" s="251"/>
      <c r="L21" s="251"/>
      <c r="M21" s="251"/>
      <c r="N21" s="252"/>
    </row>
    <row r="22" spans="1:15" ht="55.95" customHeight="1">
      <c r="A22" s="9">
        <f>IF(B22&lt;&gt;"",1,"")</f>
        <v>1</v>
      </c>
      <c r="B22" s="132" t="s">
        <v>231</v>
      </c>
      <c r="C22" s="133"/>
      <c r="D22" s="133"/>
      <c r="E22" s="133"/>
      <c r="F22" s="133"/>
      <c r="G22" s="134"/>
      <c r="H22" s="10">
        <v>5</v>
      </c>
      <c r="I22" s="132"/>
      <c r="J22" s="133"/>
      <c r="K22" s="133"/>
      <c r="L22" s="133"/>
      <c r="M22" s="133"/>
      <c r="N22" s="134"/>
    </row>
    <row r="23" spans="1:15" ht="43.95" customHeight="1">
      <c r="A23" s="11">
        <f>IF(B23&lt;&gt;"",A22+1,"")</f>
        <v>2</v>
      </c>
      <c r="B23" s="132" t="s">
        <v>232</v>
      </c>
      <c r="C23" s="133"/>
      <c r="D23" s="133"/>
      <c r="E23" s="133"/>
      <c r="F23" s="133"/>
      <c r="G23" s="134"/>
      <c r="H23" s="12">
        <v>6</v>
      </c>
      <c r="I23" s="132"/>
      <c r="J23" s="133"/>
      <c r="K23" s="133"/>
      <c r="L23" s="133"/>
      <c r="M23" s="133"/>
      <c r="N23" s="134"/>
    </row>
    <row r="24" spans="1:15" ht="39" customHeight="1">
      <c r="A24" s="11" t="str">
        <f>IF(B24&lt;&gt;"",A23+1,"")</f>
        <v/>
      </c>
      <c r="B24" s="132"/>
      <c r="C24" s="133"/>
      <c r="D24" s="133"/>
      <c r="E24" s="133"/>
      <c r="F24" s="133"/>
      <c r="G24" s="134"/>
      <c r="H24" s="12">
        <v>7</v>
      </c>
      <c r="I24" s="132"/>
      <c r="J24" s="133"/>
      <c r="K24" s="133"/>
      <c r="L24" s="133"/>
      <c r="M24" s="133"/>
      <c r="N24" s="134"/>
    </row>
    <row r="25" spans="1:15" ht="36" customHeight="1" thickBot="1">
      <c r="A25" s="13">
        <v>4</v>
      </c>
      <c r="B25" s="132"/>
      <c r="C25" s="133"/>
      <c r="D25" s="133"/>
      <c r="E25" s="133"/>
      <c r="F25" s="133"/>
      <c r="G25" s="134"/>
      <c r="H25" s="14"/>
      <c r="I25" s="132"/>
      <c r="J25" s="133"/>
      <c r="K25" s="133"/>
      <c r="L25" s="133"/>
      <c r="M25" s="133"/>
      <c r="N25" s="134"/>
    </row>
    <row r="26" spans="1:15">
      <c r="A26" s="304" t="s">
        <v>14</v>
      </c>
      <c r="B26" s="305"/>
      <c r="C26" s="305"/>
      <c r="D26" s="305"/>
      <c r="E26" s="305"/>
      <c r="F26" s="305"/>
      <c r="G26" s="305"/>
      <c r="H26" s="305"/>
      <c r="I26" s="305"/>
      <c r="J26" s="305"/>
      <c r="K26" s="305"/>
      <c r="L26" s="305"/>
      <c r="M26" s="305"/>
      <c r="N26" s="306"/>
    </row>
    <row r="27" spans="1:15" ht="14.25" customHeight="1">
      <c r="A27" s="141" t="s">
        <v>15</v>
      </c>
      <c r="B27" s="142"/>
      <c r="C27" s="142"/>
      <c r="D27" s="142"/>
      <c r="E27" s="142"/>
      <c r="F27" s="142"/>
      <c r="G27" s="143" t="s">
        <v>16</v>
      </c>
      <c r="H27" s="144"/>
      <c r="I27" s="143" t="s">
        <v>17</v>
      </c>
      <c r="J27" s="144"/>
      <c r="K27" s="143" t="s">
        <v>18</v>
      </c>
      <c r="L27" s="144"/>
      <c r="M27" s="15">
        <v>2024</v>
      </c>
      <c r="N27" s="16">
        <v>2025</v>
      </c>
    </row>
    <row r="28" spans="1:15" ht="25.5" customHeight="1">
      <c r="A28" s="148" t="s">
        <v>176</v>
      </c>
      <c r="B28" s="149"/>
      <c r="C28" s="149"/>
      <c r="D28" s="149"/>
      <c r="E28" s="149"/>
      <c r="F28" s="150"/>
      <c r="G28" s="312">
        <v>45230</v>
      </c>
      <c r="H28" s="156"/>
      <c r="I28" s="153"/>
      <c r="J28" s="154"/>
      <c r="K28" s="155"/>
      <c r="L28" s="156"/>
      <c r="M28" s="17"/>
      <c r="N28" s="18"/>
    </row>
    <row r="29" spans="1:15" ht="25.5" customHeight="1">
      <c r="A29" s="148" t="s">
        <v>240</v>
      </c>
      <c r="B29" s="149"/>
      <c r="C29" s="149"/>
      <c r="D29" s="149"/>
      <c r="E29" s="149"/>
      <c r="F29" s="150"/>
      <c r="G29" s="312" t="s">
        <v>285</v>
      </c>
      <c r="H29" s="156"/>
      <c r="I29" s="153"/>
      <c r="J29" s="154"/>
      <c r="K29" s="155"/>
      <c r="L29" s="156"/>
      <c r="M29" s="17"/>
      <c r="N29" s="18"/>
    </row>
    <row r="30" spans="1:15" ht="25.5" customHeight="1">
      <c r="A30" s="148"/>
      <c r="B30" s="149"/>
      <c r="C30" s="149"/>
      <c r="D30" s="149"/>
      <c r="E30" s="149"/>
      <c r="F30" s="150"/>
      <c r="G30" s="155"/>
      <c r="H30" s="156"/>
      <c r="I30" s="153"/>
      <c r="J30" s="154"/>
      <c r="K30" s="155"/>
      <c r="L30" s="156"/>
      <c r="M30" s="17"/>
      <c r="N30" s="18"/>
    </row>
    <row r="31" spans="1:15" ht="25.5" customHeight="1">
      <c r="A31" s="148"/>
      <c r="B31" s="149"/>
      <c r="C31" s="149"/>
      <c r="D31" s="149"/>
      <c r="E31" s="149"/>
      <c r="F31" s="150"/>
      <c r="G31" s="155"/>
      <c r="H31" s="156"/>
      <c r="I31" s="153"/>
      <c r="J31" s="154"/>
      <c r="K31" s="155"/>
      <c r="L31" s="156"/>
      <c r="M31" s="17"/>
      <c r="N31" s="18"/>
    </row>
    <row r="32" spans="1:15">
      <c r="A32" s="158"/>
      <c r="B32" s="159"/>
      <c r="C32" s="159"/>
      <c r="D32" s="159"/>
      <c r="E32" s="159"/>
      <c r="F32" s="160"/>
      <c r="G32" s="155"/>
      <c r="H32" s="156"/>
      <c r="I32" s="153"/>
      <c r="J32" s="154"/>
      <c r="K32" s="155"/>
      <c r="L32" s="156"/>
      <c r="M32" s="17"/>
      <c r="N32" s="18"/>
    </row>
    <row r="33" spans="1:15">
      <c r="A33" s="141" t="s">
        <v>19</v>
      </c>
      <c r="B33" s="142"/>
      <c r="C33" s="142"/>
      <c r="D33" s="142"/>
      <c r="E33" s="142"/>
      <c r="F33" s="142"/>
      <c r="G33" s="143" t="s">
        <v>16</v>
      </c>
      <c r="H33" s="144"/>
      <c r="I33" s="143" t="s">
        <v>17</v>
      </c>
      <c r="J33" s="144"/>
      <c r="K33" s="143" t="s">
        <v>18</v>
      </c>
      <c r="L33" s="144"/>
      <c r="M33" s="15">
        <v>2024</v>
      </c>
      <c r="N33" s="16">
        <v>2025</v>
      </c>
    </row>
    <row r="34" spans="1:15">
      <c r="A34" s="161" t="s">
        <v>20</v>
      </c>
      <c r="B34" s="162"/>
      <c r="C34" s="162"/>
      <c r="D34" s="162"/>
      <c r="E34" s="162"/>
      <c r="F34" s="163"/>
      <c r="G34" s="164">
        <v>1</v>
      </c>
      <c r="H34" s="165"/>
      <c r="I34" s="166"/>
      <c r="J34" s="167"/>
      <c r="K34" s="168"/>
      <c r="L34" s="165"/>
      <c r="M34" s="19"/>
      <c r="N34" s="20"/>
    </row>
    <row r="35" spans="1:15" ht="16.2" customHeight="1">
      <c r="A35" s="148"/>
      <c r="B35" s="149"/>
      <c r="C35" s="149"/>
      <c r="D35" s="149"/>
      <c r="E35" s="149"/>
      <c r="F35" s="150"/>
      <c r="G35" s="312"/>
      <c r="H35" s="313"/>
      <c r="I35" s="153"/>
      <c r="J35" s="154"/>
      <c r="K35" s="155"/>
      <c r="L35" s="156"/>
      <c r="M35" s="17"/>
      <c r="N35" s="18"/>
    </row>
    <row r="36" spans="1:15">
      <c r="A36" s="158"/>
      <c r="B36" s="159"/>
      <c r="C36" s="159"/>
      <c r="D36" s="159"/>
      <c r="E36" s="159"/>
      <c r="F36" s="160"/>
      <c r="G36" s="312"/>
      <c r="H36" s="156"/>
      <c r="I36" s="153"/>
      <c r="J36" s="154"/>
      <c r="K36" s="155"/>
      <c r="L36" s="156"/>
      <c r="M36" s="17"/>
      <c r="N36" s="18"/>
    </row>
    <row r="37" spans="1:15">
      <c r="A37" s="141" t="s">
        <v>22</v>
      </c>
      <c r="B37" s="142"/>
      <c r="C37" s="142"/>
      <c r="D37" s="142"/>
      <c r="E37" s="142"/>
      <c r="F37" s="142"/>
      <c r="G37" s="143" t="s">
        <v>16</v>
      </c>
      <c r="H37" s="144"/>
      <c r="I37" s="143" t="s">
        <v>17</v>
      </c>
      <c r="J37" s="144"/>
      <c r="K37" s="143" t="s">
        <v>18</v>
      </c>
      <c r="L37" s="144"/>
      <c r="M37" s="15">
        <v>2024</v>
      </c>
      <c r="N37" s="16">
        <v>2025</v>
      </c>
    </row>
    <row r="38" spans="1:15" ht="15.75" customHeight="1">
      <c r="A38" s="148"/>
      <c r="B38" s="149"/>
      <c r="C38" s="149"/>
      <c r="D38" s="149"/>
      <c r="E38" s="149"/>
      <c r="F38" s="150"/>
      <c r="G38" s="412"/>
      <c r="H38" s="413"/>
      <c r="I38" s="153"/>
      <c r="J38" s="154"/>
      <c r="K38" s="155"/>
      <c r="L38" s="156"/>
      <c r="M38" s="17"/>
      <c r="N38" s="18"/>
      <c r="O38" s="60"/>
    </row>
    <row r="39" spans="1:15" ht="15.75" customHeight="1">
      <c r="A39" s="148"/>
      <c r="B39" s="149"/>
      <c r="C39" s="149"/>
      <c r="D39" s="149"/>
      <c r="E39" s="149"/>
      <c r="F39" s="150"/>
      <c r="G39" s="155"/>
      <c r="H39" s="156"/>
      <c r="I39" s="153"/>
      <c r="J39" s="154"/>
      <c r="K39" s="155"/>
      <c r="L39" s="156"/>
      <c r="M39" s="17"/>
      <c r="N39" s="18"/>
    </row>
    <row r="40" spans="1:15">
      <c r="A40" s="141" t="s">
        <v>23</v>
      </c>
      <c r="B40" s="142"/>
      <c r="C40" s="142"/>
      <c r="D40" s="142"/>
      <c r="E40" s="142"/>
      <c r="F40" s="142"/>
      <c r="G40" s="143" t="s">
        <v>16</v>
      </c>
      <c r="H40" s="144"/>
      <c r="I40" s="143" t="s">
        <v>17</v>
      </c>
      <c r="J40" s="144"/>
      <c r="K40" s="143" t="s">
        <v>18</v>
      </c>
      <c r="L40" s="144"/>
      <c r="M40" s="15">
        <v>2024</v>
      </c>
      <c r="N40" s="16">
        <v>2025</v>
      </c>
    </row>
    <row r="41" spans="1:15" ht="15.6" customHeight="1">
      <c r="A41" s="148"/>
      <c r="B41" s="149"/>
      <c r="C41" s="149"/>
      <c r="D41" s="149"/>
      <c r="E41" s="149"/>
      <c r="F41" s="150"/>
      <c r="G41" s="319"/>
      <c r="H41" s="156"/>
      <c r="I41" s="153"/>
      <c r="J41" s="154"/>
      <c r="K41" s="155"/>
      <c r="L41" s="156"/>
      <c r="M41" s="17"/>
      <c r="N41" s="18"/>
    </row>
    <row r="42" spans="1:15" ht="13.8" thickBot="1">
      <c r="A42" s="335"/>
      <c r="B42" s="336"/>
      <c r="C42" s="336"/>
      <c r="D42" s="336"/>
      <c r="E42" s="336"/>
      <c r="F42" s="337"/>
      <c r="G42" s="330"/>
      <c r="H42" s="331"/>
      <c r="I42" s="338"/>
      <c r="J42" s="337"/>
      <c r="K42" s="330"/>
      <c r="L42" s="331"/>
      <c r="M42" s="21"/>
      <c r="N42" s="22"/>
    </row>
    <row r="46" spans="1:15" ht="22.5" customHeight="1"/>
    <row r="65452" spans="251:255">
      <c r="IQ65452" s="8" t="s">
        <v>64</v>
      </c>
      <c r="IR65452" s="8" t="s">
        <v>65</v>
      </c>
      <c r="IS65452" s="8" t="s">
        <v>66</v>
      </c>
      <c r="IT65452" s="8" t="s">
        <v>67</v>
      </c>
      <c r="IU65452" s="8" t="s">
        <v>68</v>
      </c>
    </row>
    <row r="65453" spans="251:255">
      <c r="IQ65453" s="8" t="e">
        <f>#REF!&amp;#REF!</f>
        <v>#REF!</v>
      </c>
      <c r="IR65453" s="8">
        <f>$A$14</f>
        <v>0</v>
      </c>
      <c r="IS65453" s="8" t="e">
        <f>$B$22&amp;" - "&amp;$B$23&amp;" - "&amp;$B$24&amp;" - "&amp;$I$22&amp;" - "&amp;#REF!&amp;" - "&amp;$I$23&amp;" - "&amp;$I$24&amp;" - "&amp;#REF!</f>
        <v>#REF!</v>
      </c>
      <c r="IT65453" s="8" t="e">
        <f>$A$34&amp;": "&amp;$I$34&amp;" - "&amp;#REF!&amp;": "&amp;#REF!&amp;" - "&amp;#REF!&amp;": "&amp;#REF!&amp;" - "&amp;#REF!&amp;": "&amp;#REF!&amp;" - "&amp;#REF!&amp;": "&amp;#REF!&amp;" - "&amp;#REF!&amp;": "&amp;#REF!&amp;" - "&amp;$A$35&amp;": "&amp;$I$35&amp;" - "&amp;$A$36&amp;": "&amp;$I$36&amp;" - "&amp;#REF!&amp;": "&amp;#REF!&amp;" - "&amp;$A$39&amp;": "&amp;$I$39&amp;" - "&amp;$A$40&amp;": "&amp;$I$40&amp;" - "&amp;#REF!&amp;": "&amp;#REF!&amp;" - "&amp;$A$42&amp;": "&amp;$I$42</f>
        <v>#REF!</v>
      </c>
      <c r="IU65453" s="8" t="e">
        <f>#REF!</f>
        <v>#REF!</v>
      </c>
    </row>
  </sheetData>
  <sheetProtection formatCells="0" formatColumns="0" formatRows="0"/>
  <mergeCells count="102">
    <mergeCell ref="A1:N1"/>
    <mergeCell ref="A2:D2"/>
    <mergeCell ref="E2:H2"/>
    <mergeCell ref="I2:N2"/>
    <mergeCell ref="A3:D4"/>
    <mergeCell ref="E3:H4"/>
    <mergeCell ref="I3:N4"/>
    <mergeCell ref="A7:B7"/>
    <mergeCell ref="C7:N7"/>
    <mergeCell ref="A10:B17"/>
    <mergeCell ref="A18:B18"/>
    <mergeCell ref="A5:B5"/>
    <mergeCell ref="C5:H5"/>
    <mergeCell ref="I5:J5"/>
    <mergeCell ref="K5:N5"/>
    <mergeCell ref="A6:B6"/>
    <mergeCell ref="C6:H6"/>
    <mergeCell ref="I6:J6"/>
    <mergeCell ref="K6:N6"/>
    <mergeCell ref="C19:H20"/>
    <mergeCell ref="I19:J19"/>
    <mergeCell ref="K19:L19"/>
    <mergeCell ref="M19:N19"/>
    <mergeCell ref="I20:J20"/>
    <mergeCell ref="K20:L20"/>
    <mergeCell ref="M20:N20"/>
    <mergeCell ref="C8:N18"/>
    <mergeCell ref="O8:O18"/>
    <mergeCell ref="B25:G25"/>
    <mergeCell ref="I25:N25"/>
    <mergeCell ref="A26:N26"/>
    <mergeCell ref="A27:F27"/>
    <mergeCell ref="G27:H27"/>
    <mergeCell ref="I27:J27"/>
    <mergeCell ref="K27:L27"/>
    <mergeCell ref="A21:N21"/>
    <mergeCell ref="B22:G22"/>
    <mergeCell ref="I22:N22"/>
    <mergeCell ref="B23:G23"/>
    <mergeCell ref="I23:N23"/>
    <mergeCell ref="B24:G24"/>
    <mergeCell ref="I24:N24"/>
    <mergeCell ref="A31:F31"/>
    <mergeCell ref="G31:H31"/>
    <mergeCell ref="I31:J31"/>
    <mergeCell ref="K31:L31"/>
    <mergeCell ref="A30:F30"/>
    <mergeCell ref="G30:H30"/>
    <mergeCell ref="I30:J30"/>
    <mergeCell ref="K30:L30"/>
    <mergeCell ref="A28:F28"/>
    <mergeCell ref="G28:H28"/>
    <mergeCell ref="I28:J28"/>
    <mergeCell ref="K28:L28"/>
    <mergeCell ref="A29:F29"/>
    <mergeCell ref="G29:H29"/>
    <mergeCell ref="I29:J29"/>
    <mergeCell ref="K29:L29"/>
    <mergeCell ref="A34:F34"/>
    <mergeCell ref="G34:H34"/>
    <mergeCell ref="I34:J34"/>
    <mergeCell ref="K34:L34"/>
    <mergeCell ref="A35:F35"/>
    <mergeCell ref="G35:H35"/>
    <mergeCell ref="I35:J35"/>
    <mergeCell ref="K35:L35"/>
    <mergeCell ref="A32:F32"/>
    <mergeCell ref="G32:H32"/>
    <mergeCell ref="I32:J32"/>
    <mergeCell ref="K32:L32"/>
    <mergeCell ref="A33:F33"/>
    <mergeCell ref="G33:H33"/>
    <mergeCell ref="I33:J33"/>
    <mergeCell ref="K33:L33"/>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A42:F42"/>
    <mergeCell ref="G42:H42"/>
    <mergeCell ref="I42:J42"/>
    <mergeCell ref="K42:L42"/>
    <mergeCell ref="A40:F40"/>
    <mergeCell ref="G40:H40"/>
    <mergeCell ref="I40:J40"/>
    <mergeCell ref="K40:L40"/>
    <mergeCell ref="A41:F41"/>
    <mergeCell ref="G41:H41"/>
    <mergeCell ref="I41:J41"/>
    <mergeCell ref="K41:L41"/>
  </mergeCells>
  <printOptions horizontalCentered="1"/>
  <pageMargins left="0.25" right="0.25" top="0.75" bottom="0.75" header="0.3" footer="0.3"/>
  <pageSetup paperSize="9" scale="9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17</vt:i4>
      </vt:variant>
      <vt:variant>
        <vt:lpstr>Intervalli denominati</vt:lpstr>
      </vt:variant>
      <vt:variant>
        <vt:i4>27</vt:i4>
      </vt:variant>
    </vt:vector>
  </HeadingPairs>
  <TitlesOfParts>
    <vt:vector size="44" baseType="lpstr">
      <vt:lpstr>PTPCT </vt:lpstr>
      <vt:lpstr>TRANSIZIONE DIGITALE</vt:lpstr>
      <vt:lpstr>CCNL</vt:lpstr>
      <vt:lpstr>REALIZZAZIONE LIBRO V.O</vt:lpstr>
      <vt:lpstr>BILANCIO 2024-2026</vt:lpstr>
      <vt:lpstr>IMPLEMENTAZIONE PROGETTI</vt:lpstr>
      <vt:lpstr>IMPLEMENTAZIONE PISTA CICLO PED</vt:lpstr>
      <vt:lpstr>MISURA DI INCLUSIONE ATTIVA</vt:lpstr>
      <vt:lpstr>MIGLIORAM VIAB</vt:lpstr>
      <vt:lpstr>MONITORAGGIO AMBIENTALE</vt:lpstr>
      <vt:lpstr>SERVIZIO PROVVISORIO BIBLIOTECA</vt:lpstr>
      <vt:lpstr>PROGETTO ABC</vt:lpstr>
      <vt:lpstr>MISURE DI CONTRASTO AL CAROVITA</vt:lpstr>
      <vt:lpstr>ELIM. BARRIERE SCUOLA PRIMARIA </vt:lpstr>
      <vt:lpstr>RICOGNIZIONE AREA MERCATO</vt:lpstr>
      <vt:lpstr>MIGLIORAMENTO VIABILITà</vt:lpstr>
      <vt:lpstr>REGOLAMENTO STALLI ROSA</vt:lpstr>
      <vt:lpstr>'BILANCIO 2024-2026'!Area_stampa</vt:lpstr>
      <vt:lpstr>CCNL!Area_stampa</vt:lpstr>
      <vt:lpstr>'ELIM. BARRIERE SCUOLA PRIMARIA '!Area_stampa</vt:lpstr>
      <vt:lpstr>'IMPLEMENTAZIONE PISTA CICLO PED'!Area_stampa</vt:lpstr>
      <vt:lpstr>'IMPLEMENTAZIONE PROGETTI'!Area_stampa</vt:lpstr>
      <vt:lpstr>'MIGLIORAM VIAB'!Area_stampa</vt:lpstr>
      <vt:lpstr>'MISURA DI INCLUSIONE ATTIVA'!Area_stampa</vt:lpstr>
      <vt:lpstr>'MISURE DI CONTRASTO AL CAROVITA'!Area_stampa</vt:lpstr>
      <vt:lpstr>'MONITORAGGIO AMBIENTALE'!Area_stampa</vt:lpstr>
      <vt:lpstr>'PROGETTO ABC'!Area_stampa</vt:lpstr>
      <vt:lpstr>'PTPCT '!Area_stampa</vt:lpstr>
      <vt:lpstr>'REALIZZAZIONE LIBRO V.O'!Area_stampa</vt:lpstr>
      <vt:lpstr>'SERVIZIO PROVVISORIO BIBLIOTECA'!Area_stampa</vt:lpstr>
      <vt:lpstr>'TRANSIZIONE DIGITALE'!Area_stampa</vt:lpstr>
      <vt:lpstr>'BILANCIO 2024-2026'!Titoli_stampa</vt:lpstr>
      <vt:lpstr>CCNL!Titoli_stampa</vt:lpstr>
      <vt:lpstr>'ELIM. BARRIERE SCUOLA PRIMARIA '!Titoli_stampa</vt:lpstr>
      <vt:lpstr>'IMPLEMENTAZIONE PISTA CICLO PED'!Titoli_stampa</vt:lpstr>
      <vt:lpstr>'MIGLIORAM VIAB'!Titoli_stampa</vt:lpstr>
      <vt:lpstr>'MISURA DI INCLUSIONE ATTIVA'!Titoli_stampa</vt:lpstr>
      <vt:lpstr>'MISURE DI CONTRASTO AL CAROVITA'!Titoli_stampa</vt:lpstr>
      <vt:lpstr>'MONITORAGGIO AMBIENTALE'!Titoli_stampa</vt:lpstr>
      <vt:lpstr>'PROGETTO ABC'!Titoli_stampa</vt:lpstr>
      <vt:lpstr>'PTPCT '!Titoli_stampa</vt:lpstr>
      <vt:lpstr>'REALIZZAZIONE LIBRO V.O'!Titoli_stampa</vt:lpstr>
      <vt:lpstr>'SERVIZIO PROVVISORIO BIBLIOTECA'!Titoli_stampa</vt:lpstr>
      <vt:lpstr>'TRANSIZIONE DIGITALE'!Titoli_stampa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passerini</dc:creator>
  <cp:lastModifiedBy>Alessandra</cp:lastModifiedBy>
  <cp:lastPrinted>2023-09-21T16:07:32Z</cp:lastPrinted>
  <dcterms:created xsi:type="dcterms:W3CDTF">2021-01-02T08:16:32Z</dcterms:created>
  <dcterms:modified xsi:type="dcterms:W3CDTF">2024-01-11T16:28:49Z</dcterms:modified>
</cp:coreProperties>
</file>