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Z:\DOCUMENTI  MONICA MARTINELLI\PIAO\0.2023\2023 PIAO\PIAO 30-05-2023\"/>
    </mc:Choice>
  </mc:AlternateContent>
  <bookViews>
    <workbookView xWindow="0" yWindow="0" windowWidth="23040" windowHeight="9386" activeTab="1"/>
  </bookViews>
  <sheets>
    <sheet name="PTPCT " sheetId="3" r:id="rId1"/>
    <sheet name="TRANSIZIONE DIGITALE" sheetId="1" r:id="rId2"/>
    <sheet name="CCNL" sheetId="2" r:id="rId3"/>
    <sheet name="REALIZZAZIONE LIBRO V.O" sheetId="4" r:id="rId4"/>
    <sheet name="BILANCIO 2024-2026" sheetId="9" r:id="rId5"/>
    <sheet name="AREE MERCATALI" sheetId="20" r:id="rId6"/>
    <sheet name="IMPLEMENTAZIONE PROGETTI" sheetId="19" r:id="rId7"/>
    <sheet name="IMPLEMENTAZIONE PISTA CICLO PED" sheetId="12" r:id="rId8"/>
    <sheet name="MISURA DI INCLUSIONE ATTIVA" sheetId="7" state="hidden" r:id="rId9"/>
    <sheet name="MIGLIORAM VIAB" sheetId="8" r:id="rId10"/>
    <sheet name="MONITORAGGIO AMBIENTALE" sheetId="13" r:id="rId11"/>
    <sheet name="SERVIZIO PROVVISORIO BIBLIOTECA" sheetId="14" r:id="rId12"/>
    <sheet name="PROGETTO ABC" sheetId="15" r:id="rId13"/>
    <sheet name="MISURE DI CONTRASTO AL CAROVITA" sheetId="16" r:id="rId14"/>
    <sheet name="ELIM. BARRIERE SCUOLA PRIMARIA " sheetId="17" r:id="rId15"/>
  </sheets>
  <externalReferences>
    <externalReference r:id="rId16"/>
    <externalReference r:id="rId17"/>
    <externalReference r:id="rId18"/>
    <externalReference r:id="rId19"/>
  </externalReferences>
  <definedNames>
    <definedName name="__xlnm.Print_Area_9" localSheetId="0">#REF!</definedName>
    <definedName name="__xlnm.Print_Area_9">#REF!</definedName>
    <definedName name="__xlnm.Print_Titles_8" localSheetId="0">#REF!</definedName>
    <definedName name="__xlnm.Print_Titles_8">#REF!</definedName>
    <definedName name="__xlnm_Print_Area_9" localSheetId="0">#REF!</definedName>
    <definedName name="__xlnm_Print_Area_9">#REF!</definedName>
    <definedName name="__xlnm_Print_Titles_8">#REF!</definedName>
    <definedName name="area">[1]db1!$B$2:$B$20</definedName>
    <definedName name="area_1">[2]db1!$B$2:$B$20</definedName>
    <definedName name="_xlnm.Print_Area" localSheetId="5">'AREE MERCATALI'!$A$1:$N$43</definedName>
    <definedName name="_xlnm.Print_Area" localSheetId="4">'BILANCIO 2024-2026'!$A$1:$N$41</definedName>
    <definedName name="_xlnm.Print_Area" localSheetId="2">CCNL!$A$1:$N$43</definedName>
    <definedName name="_xlnm.Print_Area" localSheetId="14">'ELIM. BARRIERE SCUOLA PRIMARIA '!$A$1:$N$40</definedName>
    <definedName name="_xlnm.Print_Area" localSheetId="7">'IMPLEMENTAZIONE PISTA CICLO PED'!$A$1:$N$40</definedName>
    <definedName name="_xlnm.Print_Area" localSheetId="6">'IMPLEMENTAZIONE PROGETTI'!$A$1:$N$42</definedName>
    <definedName name="_xlnm.Print_Area" localSheetId="9">'MIGLIORAM VIAB'!$A$1:$N$42</definedName>
    <definedName name="_xlnm.Print_Area" localSheetId="8">'MISURA DI INCLUSIONE ATTIVA'!$A$1:$N$121</definedName>
    <definedName name="_xlnm.Print_Area" localSheetId="13">'MISURE DI CONTRASTO AL CAROVITA'!$A$1:$N$40</definedName>
    <definedName name="_xlnm.Print_Area" localSheetId="10">'MONITORAGGIO AMBIENTALE'!$A$1:$N$41</definedName>
    <definedName name="_xlnm.Print_Area" localSheetId="12">'PROGETTO ABC'!$A$1:$N$41</definedName>
    <definedName name="_xlnm.Print_Area" localSheetId="0">'PTPCT '!$A$1:$N$43</definedName>
    <definedName name="_xlnm.Print_Area" localSheetId="3">'REALIZZAZIONE LIBRO V.O'!$A$1:$N$44</definedName>
    <definedName name="_xlnm.Print_Area" localSheetId="11">'SERVIZIO PROVVISORIO BIBLIOTECA'!$A$1:$N$41</definedName>
    <definedName name="_xlnm.Print_Area" localSheetId="1">'TRANSIZIONE DIGITALE'!$A$1:$N$43</definedName>
    <definedName name="area1">#REF!</definedName>
    <definedName name="cronoprogramma">[3]db1!$K$1</definedName>
    <definedName name="cronoprogramma_1">[2]db1!$K$1</definedName>
    <definedName name="eee">#REF!</definedName>
    <definedName name="eli">#REF!</definedName>
    <definedName name="Excel">#REF!</definedName>
    <definedName name="Excel_BuiltIn_Print_Area_13_1">#REF!</definedName>
    <definedName name="Excel_BuiltIn_Print_Area_15">#REF!</definedName>
    <definedName name="Excel_BuiltIn_Print_Area_15_1">#REF!</definedName>
    <definedName name="Excel_BuiltIn_Print_Area_16">#REF!</definedName>
    <definedName name="Excel_BuiltIn_Print_Area_18">#REF!</definedName>
    <definedName name="Excel_BuiltIn_Print_Area_19">#REF!</definedName>
    <definedName name="excel_builtIn_Print_Area_2">#REF!</definedName>
    <definedName name="Excel_BuiltIn_Print_Area_20">#REF!</definedName>
    <definedName name="Excel_BuiltIn_Print_Area_21">#REF!</definedName>
    <definedName name="Excel_BuiltIn_Print_Area_21_1">#REF!</definedName>
    <definedName name="Excel_BuiltIn_Print_Area_22">#REF!</definedName>
    <definedName name="Excel_BuiltIn_Print_Area_22_1">#REF!</definedName>
    <definedName name="Excel_BuiltIn_Print_Area_23">#REF!</definedName>
    <definedName name="Excel_BuiltIn_Print_Area_24">#REF!</definedName>
    <definedName name="Excel_BuiltIn_Print_Area_25">#REF!</definedName>
    <definedName name="Excel_BuiltIn_Print_Area_250">#REF!</definedName>
    <definedName name="Excel_BuiltIn_Print_Area_26">#REF!</definedName>
    <definedName name="Excel_BuiltIn_Print_Area_27">#REF!</definedName>
    <definedName name="Excel_BuiltIn_Print_Area_28">#REF!</definedName>
    <definedName name="Excel_BuiltIn_Print_Area_29">#REF!</definedName>
    <definedName name="Excel_BuiltIn_Print_Area_30">#REF!</definedName>
    <definedName name="Excel_BuiltIn_Print_Area_31">#REF!</definedName>
    <definedName name="Excel_BuiltIn_Print_Area_32">#REF!</definedName>
    <definedName name="Excel_BuiltIn_Print_Area_33">#REF!</definedName>
    <definedName name="Excel_BuiltIn_Print_Area_34">#REF!</definedName>
    <definedName name="juyt.ui_excel">#REF!</definedName>
    <definedName name="la">#REF!</definedName>
    <definedName name="nome">[1]db1!$C$2:$C$20</definedName>
    <definedName name="nome_1">[2]db1!$C$2:$C$20</definedName>
    <definedName name="Payment_Needed">"Pagamento richiesto"</definedName>
    <definedName name="Print_Area_16">'[4]7_Vigilanza ter'!#REF!</definedName>
    <definedName name="Print_Area_6">#REF!</definedName>
    <definedName name="qqq">#REF!</definedName>
    <definedName name="qqqqqqqqqqq">#REF!</definedName>
    <definedName name="qqqqqqqqqqqqqqqqqqq">#REF!</definedName>
    <definedName name="Reimbursement">"Rimborso"</definedName>
    <definedName name="rir">#REF!</definedName>
    <definedName name="sss">#REF!</definedName>
    <definedName name="ssssss">#REF!</definedName>
    <definedName name="tipo">[1]db1!$E$2:$E$4</definedName>
    <definedName name="tipo_1">[2]db1!$E$2:$E$4</definedName>
    <definedName name="_xlnm.Print_Titles" localSheetId="4">'BILANCIO 2024-2026'!$1:$6</definedName>
    <definedName name="_xlnm.Print_Titles" localSheetId="2">CCNL!$1:$6</definedName>
    <definedName name="_xlnm.Print_Titles" localSheetId="14">'ELIM. BARRIERE SCUOLA PRIMARIA '!$1:$6</definedName>
    <definedName name="_xlnm.Print_Titles" localSheetId="7">'IMPLEMENTAZIONE PISTA CICLO PED'!$1:$6</definedName>
    <definedName name="_xlnm.Print_Titles" localSheetId="9">'MIGLIORAM VIAB'!$1:$6</definedName>
    <definedName name="_xlnm.Print_Titles" localSheetId="8">'MISURA DI INCLUSIONE ATTIVA'!$1:$6</definedName>
    <definedName name="_xlnm.Print_Titles" localSheetId="13">'MISURE DI CONTRASTO AL CAROVITA'!$1:$6</definedName>
    <definedName name="_xlnm.Print_Titles" localSheetId="10">'MONITORAGGIO AMBIENTALE'!$1:$6</definedName>
    <definedName name="_xlnm.Print_Titles" localSheetId="12">'PROGETTO ABC'!$1:$6</definedName>
    <definedName name="_xlnm.Print_Titles" localSheetId="0">'PTPCT '!$1:$6</definedName>
    <definedName name="_xlnm.Print_Titles" localSheetId="3">'REALIZZAZIONE LIBRO V.O'!$1:$6</definedName>
    <definedName name="_xlnm.Print_Titles" localSheetId="11">'SERVIZIO PROVVISORIO BIBLIOTECA'!$1:$6</definedName>
    <definedName name="_xlnm.Print_Titles" localSheetId="1">'TRANSIZIONE DIGITALE'!$1:$6</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2" i="20" l="1"/>
  <c r="A23" i="20" s="1"/>
  <c r="A24" i="8" l="1"/>
  <c r="A22" i="8"/>
  <c r="A23" i="8" s="1"/>
  <c r="A20" i="17" l="1"/>
  <c r="A21" i="17" s="1"/>
  <c r="A20" i="12" l="1"/>
  <c r="A21" i="12" s="1"/>
  <c r="A21" i="19" l="1"/>
  <c r="A22" i="19" s="1"/>
  <c r="A21" i="15" l="1"/>
  <c r="A22" i="15" s="1"/>
  <c r="A20" i="14"/>
  <c r="A21" i="14" s="1"/>
  <c r="IU65451" i="17" l="1"/>
  <c r="IT65451" i="17"/>
  <c r="IS65451" i="17"/>
  <c r="IR65451" i="17"/>
  <c r="IQ65451" i="17"/>
  <c r="IU65451" i="16"/>
  <c r="IT65451" i="16"/>
  <c r="IS65451" i="16"/>
  <c r="IR65451" i="16"/>
  <c r="IQ65451" i="16"/>
  <c r="A20" i="16"/>
  <c r="A21" i="16" s="1"/>
  <c r="IU65452" i="15"/>
  <c r="IT65452" i="15"/>
  <c r="IS65452" i="15"/>
  <c r="IR65452" i="15"/>
  <c r="IQ65452" i="15"/>
  <c r="IU65452" i="14"/>
  <c r="IT65452" i="14"/>
  <c r="IS65452" i="14"/>
  <c r="IR65452" i="14"/>
  <c r="IQ65452" i="14"/>
  <c r="IU65452" i="13"/>
  <c r="IT65452" i="13"/>
  <c r="IS65452" i="13"/>
  <c r="IR65452" i="13"/>
  <c r="IQ65452" i="13"/>
  <c r="A20" i="13"/>
  <c r="A21" i="13" s="1"/>
  <c r="IT65528" i="12" l="1"/>
  <c r="IS65528" i="12"/>
  <c r="IR65528" i="12"/>
  <c r="IQ65528" i="12"/>
  <c r="M117" i="12"/>
  <c r="A98" i="12"/>
  <c r="IU65528" i="12" s="1"/>
  <c r="A52" i="12"/>
  <c r="A50" i="12"/>
  <c r="A48" i="12"/>
  <c r="A46" i="12"/>
  <c r="IT65529" i="9"/>
  <c r="IS65529" i="9"/>
  <c r="IR65529" i="9"/>
  <c r="IQ65529" i="9"/>
  <c r="M118" i="9"/>
  <c r="A99" i="9"/>
  <c r="IU65529" i="9" s="1"/>
  <c r="A53" i="9"/>
  <c r="A51" i="9"/>
  <c r="A49" i="9"/>
  <c r="A22" i="9"/>
  <c r="A23" i="9" s="1"/>
  <c r="A47" i="9" s="1"/>
  <c r="M89" i="2"/>
  <c r="M90" i="2"/>
  <c r="M91" i="2"/>
  <c r="M92" i="2"/>
  <c r="M93" i="2"/>
  <c r="M94" i="2"/>
  <c r="M88" i="2"/>
  <c r="G100" i="2"/>
  <c r="IT65453" i="8"/>
  <c r="IS65453" i="8"/>
  <c r="IR65453" i="8"/>
  <c r="IQ65453" i="8"/>
  <c r="IU65453" i="8"/>
  <c r="IT65532" i="7"/>
  <c r="IS65532" i="7"/>
  <c r="IR65532" i="7"/>
  <c r="IQ65532" i="7"/>
  <c r="M121" i="7"/>
  <c r="A102" i="7"/>
  <c r="IU65532" i="7" s="1"/>
  <c r="A56" i="7"/>
  <c r="A54" i="7"/>
  <c r="A22" i="7"/>
  <c r="A48" i="7" s="1"/>
  <c r="IT65532" i="4"/>
  <c r="IS65532" i="4"/>
  <c r="IR65532" i="4"/>
  <c r="IQ65532" i="4"/>
  <c r="M121" i="4"/>
  <c r="A102" i="4"/>
  <c r="IU65532" i="4" s="1"/>
  <c r="A56" i="4"/>
  <c r="A54" i="4"/>
  <c r="A22" i="4"/>
  <c r="A48" i="4" s="1"/>
  <c r="A61" i="3"/>
  <c r="A22" i="3"/>
  <c r="A23" i="3" s="1"/>
  <c r="H24" i="3"/>
  <c r="A59" i="3" s="1"/>
  <c r="A53" i="3"/>
  <c r="A55" i="3"/>
  <c r="A57" i="3"/>
  <c r="A101" i="3"/>
  <c r="IU65531" i="3" s="1"/>
  <c r="M120" i="3"/>
  <c r="IQ65531" i="3"/>
  <c r="IR65531" i="3"/>
  <c r="IS65531" i="3"/>
  <c r="IT65531" i="3"/>
  <c r="A101" i="2"/>
  <c r="IU65531" i="2" s="1"/>
  <c r="IT65531" i="2"/>
  <c r="IS65531" i="2"/>
  <c r="IR65531" i="2"/>
  <c r="IQ65531" i="2"/>
  <c r="A55" i="2"/>
  <c r="A53" i="2"/>
  <c r="A22" i="2"/>
  <c r="A47" i="2" s="1"/>
  <c r="A22" i="1"/>
  <c r="A23" i="1" s="1"/>
  <c r="A99" i="1"/>
  <c r="IU65529" i="1" s="1"/>
  <c r="IT65529" i="1"/>
  <c r="IS65529" i="1"/>
  <c r="IR65529" i="1"/>
  <c r="IQ65529" i="1"/>
  <c r="M118" i="1"/>
  <c r="H24" i="1"/>
  <c r="A55" i="1"/>
  <c r="A53" i="1"/>
  <c r="A47" i="3" l="1"/>
  <c r="A24" i="3"/>
  <c r="A51" i="3" s="1"/>
  <c r="A49" i="3"/>
  <c r="M101" i="2"/>
  <c r="M120" i="2" s="1"/>
  <c r="A44" i="12"/>
  <c r="A45" i="9"/>
  <c r="A23" i="7"/>
  <c r="A23" i="4"/>
  <c r="A47" i="1"/>
  <c r="A24" i="1"/>
  <c r="A51" i="1" s="1"/>
  <c r="A49" i="1"/>
  <c r="A24" i="2"/>
  <c r="A51" i="2" s="1"/>
  <c r="A49" i="2" l="1"/>
  <c r="A50" i="7"/>
  <c r="A24" i="7"/>
  <c r="A52" i="7" s="1"/>
  <c r="A24" i="4"/>
  <c r="A52" i="4" s="1"/>
  <c r="A50" i="4"/>
</calcChain>
</file>

<file path=xl/sharedStrings.xml><?xml version="1.0" encoding="utf-8"?>
<sst xmlns="http://schemas.openxmlformats.org/spreadsheetml/2006/main" count="1397" uniqueCount="257">
  <si>
    <t>OBIETTIVO GESTIONALE INTERSETTORIALE</t>
  </si>
  <si>
    <t>DIRIGENTE / PO</t>
  </si>
  <si>
    <t>SETTORE/CDR</t>
  </si>
  <si>
    <t>ALTRI CDR COINVOLTI</t>
  </si>
  <si>
    <t>TUTTI</t>
  </si>
  <si>
    <t>OBJ Strategico DUP</t>
  </si>
  <si>
    <t>Missione</t>
  </si>
  <si>
    <t>OBJ Operativo DUP</t>
  </si>
  <si>
    <t>Programma</t>
  </si>
  <si>
    <t>Titolo Obiettivo:</t>
  </si>
  <si>
    <t>Descrizione Obiettivo:</t>
  </si>
  <si>
    <t>Tempi di realizzazione</t>
  </si>
  <si>
    <t>x</t>
  </si>
  <si>
    <t>Descrizione delle fasi di attuazione nell'anno:</t>
  </si>
  <si>
    <t>INDICATORI DI RISULTATO</t>
  </si>
  <si>
    <t>Indici di efficacia</t>
  </si>
  <si>
    <t>ATTESO</t>
  </si>
  <si>
    <t>RAGGIUNTO</t>
  </si>
  <si>
    <t>Scost.</t>
  </si>
  <si>
    <t>Indici di efficacia temporale</t>
  </si>
  <si>
    <t>% rispetto fasi e tempi</t>
  </si>
  <si>
    <t xml:space="preserve">Svolgimento monitoraggio PTPCT </t>
  </si>
  <si>
    <t>Indici di efficienza economica</t>
  </si>
  <si>
    <t>Indici di qualità</t>
  </si>
  <si>
    <t>CRONOPROGRAMMA</t>
  </si>
  <si>
    <t>FASI E TEMPI</t>
  </si>
  <si>
    <t>Gennaio</t>
  </si>
  <si>
    <t>Febbraio</t>
  </si>
  <si>
    <t>Marzo</t>
  </si>
  <si>
    <t>Aprile</t>
  </si>
  <si>
    <t>Maggio</t>
  </si>
  <si>
    <t>Giugno</t>
  </si>
  <si>
    <t>Luglio</t>
  </si>
  <si>
    <t>Agosto</t>
  </si>
  <si>
    <t>Settembre</t>
  </si>
  <si>
    <t>Ottobre</t>
  </si>
  <si>
    <t>Novembre</t>
  </si>
  <si>
    <t>Dicembre</t>
  </si>
  <si>
    <t>X</t>
  </si>
  <si>
    <t>VERIFICA INTERMEDIA AL</t>
  </si>
  <si>
    <t>MEDIA VALORE RAGGIUNTO %</t>
  </si>
  <si>
    <t>MEDIA RISPETTO DEI TEMPI %</t>
  </si>
  <si>
    <t>VERIFICA FINALE AL</t>
  </si>
  <si>
    <t>Analisi degli scostamenti</t>
  </si>
  <si>
    <t xml:space="preserve">Cause </t>
  </si>
  <si>
    <t>Cause</t>
  </si>
  <si>
    <t>Effetti</t>
  </si>
  <si>
    <t>Provvedimenti correttivi</t>
  </si>
  <si>
    <t xml:space="preserve">Intrapresi </t>
  </si>
  <si>
    <t>Intrapresi</t>
  </si>
  <si>
    <t>Da attivare</t>
  </si>
  <si>
    <t>PERSONALE DIRIGENZIALE E DEI LIVELLI COINVOLTI NELL'OBIETTIVO</t>
  </si>
  <si>
    <t>Cat.</t>
  </si>
  <si>
    <t>Cognome e Nome</t>
  </si>
  <si>
    <t>% Partecipazione</t>
  </si>
  <si>
    <t>Costo orario</t>
  </si>
  <si>
    <t>% di tempo
n° ore dedicate</t>
  </si>
  <si>
    <t>Costo della risorsa</t>
  </si>
  <si>
    <t>COSTO DELLE RISORSE INTERNE</t>
  </si>
  <si>
    <t>RISORSE AGGIUNTIVE UTILIZZATE</t>
  </si>
  <si>
    <t>Tipologia</t>
  </si>
  <si>
    <t>Descrizione</t>
  </si>
  <si>
    <t>Costo</t>
  </si>
  <si>
    <t>COSTO COMPLESSIVO DELL'OBIETTIVO</t>
  </si>
  <si>
    <t>DES</t>
  </si>
  <si>
    <t>TYP</t>
  </si>
  <si>
    <t>ATT</t>
  </si>
  <si>
    <t>VA</t>
  </si>
  <si>
    <t>ADD</t>
  </si>
  <si>
    <t>Formazione generale dei dipendenti in materia di anticorruzione</t>
  </si>
  <si>
    <t>N. sezioni individuate oggetto di aggiornamento</t>
  </si>
  <si>
    <t>N. di processi/aree ad alto rischio corruttivo</t>
  </si>
  <si>
    <t>N. momenti di confronto tra Responsabili di Settore/RPCT e dipendenti svolti nell'anno per la condivisione di contenuti in tema di Anticorruzione e Codice di Comportamento</t>
  </si>
  <si>
    <t>Integrazione con PIAO</t>
  </si>
  <si>
    <t>TRANSIZIONE DIGITALE</t>
  </si>
  <si>
    <t>Dopo il DL 76/2020 e il Nuovo Piano Triennale per l'Informatica nella Pubblica Amministrazione, con il DL 77/2021 e il DL 80/2021 sono stati fissati gli obiettivi di PA digitale, introducendo ed integrando le norme sull'Identità digitale, il domicilio digitale e l'accesso ai servizi digitali. La strategia digitale improntata punta a favorire ed agevolare l'interazione tra i cittadini e la Pubblica Amministrazione, per l'erogazione di servizi e i pagamenti on_line. L'Ente si pone dunque l'obiettivo di continuare e completare il processo di digitalizzazione attraverso la continua applicazione di quanto previsto all'interno del Piano di Digitalizzazione E tenendo aggiornati i propri obiettivi di accessibilità. Le nuove strumentazioni - così migliorate - puntano a  rappresentare la nuova modalità di accesso ai servizi del comune, quella digitale. A questo proposito, per promuovere l'uso dei servizi in modalità digitale, l'Ente si pone l'obiettivo di attuare dei momenti informativi verso la collettività. Parte importante del processo è la dematerializzazione dei documenti e degli archivi e dunque riguarda la creazione, gestione e conservazione dei documenti informatici. Per quanto riguarda l'aspetto della cyber security, l'Ente oltre che adeguare le proprie misure di sicurezza rinnova i piani di formazione del personale introducendo momenti formativi dedicati a questa tematica.</t>
  </si>
  <si>
    <t xml:space="preserve">Piano Transizione Digitale: perseguimento obiettivi locali </t>
  </si>
  <si>
    <t>Adeguamento infrastrutture digitali, migrazione dei CED  in cloud qualificati AgiD</t>
  </si>
  <si>
    <t xml:space="preserve">Attuazione del manuale di gestione e conservazione documentale </t>
  </si>
  <si>
    <t xml:space="preserve">Adeguamento alle misure di sicurezza secondo la complessità del proprio sistema </t>
  </si>
  <si>
    <t>Formazione in materia di transizione digitale: codice di condotta e cyber security e alfabetizzazione digitale</t>
  </si>
  <si>
    <t xml:space="preserve">Informazione ai cittadini sull'accesso ai servizi on line </t>
  </si>
  <si>
    <t>Verifica del corretto adeguamento delle prescrizioni del GDPR per quanto riguarda i dati trattati tramite i servizi erogati online e dal proprio proprio sito web</t>
  </si>
  <si>
    <t>Grado complessivo raggiungimento obiettivi di Piano Transizione Digitale annuo</t>
  </si>
  <si>
    <t>Risorse acquisiite mediante PNRR o mediante altri fondi specifici sulla digitalizzazione</t>
  </si>
  <si>
    <t>% rispetto scadenze nazionali in materia di digializzazione (approvazione PTD, approvazione step intermedi PTD)</t>
  </si>
  <si>
    <t>N. eventi formativi relativi alla transizione digitale</t>
  </si>
  <si>
    <t>Dichiarazione di accessibilità da caricare sul portale Agid ed evidenza sul proprio sito</t>
  </si>
  <si>
    <t>Aggiornamento obiettivi accessibilità da pubblicare sul portale Agid e nella sezione Amministrazione Trasparente</t>
  </si>
  <si>
    <t>IL NUOVO CCNL ENTI LOCALI 2019/2021</t>
  </si>
  <si>
    <t>Formazione specifica e diffusa relativa al CCNL 2019/2021</t>
  </si>
  <si>
    <t>Revisione della graduazione delle Elevate Qualificazioni</t>
  </si>
  <si>
    <t>Programmazione per anno 2024</t>
  </si>
  <si>
    <t>Attuazione delle misure previste dalla sezione Rischi corruttivi del PIAO 2023-2025 relative all'anno corrente</t>
  </si>
  <si>
    <t>Approvazione del PIAO 2023-2025</t>
  </si>
  <si>
    <t>Mappatura dei processi/aree a maggior rischio di corruzione, identificazione e valutazione del rischio, programmazione delle misure e del loro monitoraggio</t>
  </si>
  <si>
    <t xml:space="preserve">Studio propedeutico per la stesura della sezione Rischi corruttivi e trasparenza del PIAO 2023-2025 </t>
  </si>
  <si>
    <t xml:space="preserve">Prevenzione della corruzione e  trasparenza  all'interno del Piano integrato di organizzazione e Attività (PIAO)                                                                       </t>
  </si>
  <si>
    <t xml:space="preserve">L' Ente si propone di procedere all'aggiornamento delle strategie di prevenzione dei rischi corruttivi che, alla luce dei nuovi strumenti di programmazione, sono contenute nella sezione apposita del PIAO e perciò integrate nell'ambito di una programmazione triennale più ampia. Il fine ultimo è quello di contribuire, attraverso la prevenzione della corruzione, alla generazione e protezione del valore pubblico evitando il più possibile che i fenomeni corruttivi possano eroderlo. Una parte consistente dell'obiettivo sarà dedicata all'elaborazione della sezione del PIAO rigurdante l'anticorruzione e la trasparenza nell'ottica dell'integrazione con le altre sezioni. L'Ente, inoltre, porterà avanti l'attività di verifica della mappatura dei processi tenendo conto che, oltre ai processi ritenuti dal Comune a più alto rischio corruttivo, il mutato quadro normativo rende necessario una particolare attenzione ai processi che prevedono la gestione dei fondi europei e del PNRR opportunamente mappati. Delle misure individuate, sia generali che specifiche (con particolare attenzione al divieto di pantouflage), sarà opportunamente individuata la programmazione del monitoraggio di cui si darà applicazione durante l'anno come da indicazioni PNA 2022-2024. Al fine di coinvolgere tutti i dipendenti, l'Ente si avvarrà oltre che di momenti di confronto con il RPCT e la struttura di supporto, di corsi di formazione in presenza o in modalità FAD. </t>
  </si>
  <si>
    <t>Avvio delle trattative sindacali</t>
  </si>
  <si>
    <t xml:space="preserve">Costituzione del fondo di produttività a ricezione delle novità introdotte dal CCNL </t>
  </si>
  <si>
    <t xml:space="preserve">% dipendenti formati sul nuovo CCNL </t>
  </si>
  <si>
    <t>% dipendenti formati</t>
  </si>
  <si>
    <t>% profili riscritti</t>
  </si>
  <si>
    <t>Costituzione del fondo di produttività</t>
  </si>
  <si>
    <t>% PO interessate da inquadramento EQ</t>
  </si>
  <si>
    <t xml:space="preserve">Aggiornamento del Contratto Collettivo Decentrato Integrativo (CCDI) </t>
  </si>
  <si>
    <t>Aggiornamento CCDI</t>
  </si>
  <si>
    <t>Gestione risorse umane</t>
  </si>
  <si>
    <t>parte economica</t>
  </si>
  <si>
    <t>Revisione dei profili professionali: predisposizione atti conseguenti</t>
  </si>
  <si>
    <t>PROSEGUIMENTO OBIETTIVI DI ACCESSIBILITA'</t>
  </si>
  <si>
    <t>AMADI MARIA LUISA</t>
  </si>
  <si>
    <t>BOVO SABINA</t>
  </si>
  <si>
    <t>BROVELLI MARCO</t>
  </si>
  <si>
    <t>COGHETTO GIANLUCA</t>
  </si>
  <si>
    <t>DI CIUCCIO PAOLA</t>
  </si>
  <si>
    <t>GOMIERO PATRIZIA</t>
  </si>
  <si>
    <t>D</t>
  </si>
  <si>
    <t>C</t>
  </si>
  <si>
    <t>B</t>
  </si>
  <si>
    <t>OBIETTIVO GESTIONALE SERVIZI ALLA PERSONA</t>
  </si>
  <si>
    <t>NUOVO REDDITO DI CITTADINANZA - MIA</t>
  </si>
  <si>
    <t>La Misura di Inclusione Attiva (MIA) è una nuova misura di welfare per contrastare le difficoltà economiche, aggravate dalla pandemia di Covid-19 e dal caro energia legato alla guerra in Ucraina, che andrà a sostituire l'attuale Reddito di cittadinanza già dagli ultimi mesi del 2023. I beneficiari della MIA sono divisi in due platee: le famiglie povere senza persone occupabili e le famiglie con occupabili. Le prime sono quelle in cui c’è almeno un minorenne, un anziano over 60 o un disabile. Mentre, le seconde quelle dove non ci sono queste categorie 'deboli', ma almeno una persona tra 18 e 60 anni d’età. l'Ufficio servizi sociali sarà impegnato nelle attività amministrative relative al delicato passaggio alle nuove norme di MIA (Misura si inclusione attiva) e nella  gestione on line delle relative pratiche nell'ambito della rinnovata piattaforma GEPI .</t>
  </si>
  <si>
    <t>Analisi e contestualizzazione della nuova misura di welfare introdotta con la legge di bilancio 2023 nonché dai decreti di attuazione della medesima</t>
  </si>
  <si>
    <t xml:space="preserve">gestione delle istanze e dei controlli sulla piattaforma GEPI </t>
  </si>
  <si>
    <t xml:space="preserve">attività formativa del personale incaricato sulla nuova misura introdotta e </t>
  </si>
  <si>
    <t>n. attività formative attivate</t>
  </si>
  <si>
    <t>n. pratiche gestite sulla piattaforma GEPI</t>
  </si>
  <si>
    <t>n. controlli effettuati sulle posizioni inserite</t>
  </si>
  <si>
    <t>TOGNOLI MARIELLA</t>
  </si>
  <si>
    <t>D2</t>
  </si>
  <si>
    <t>C5</t>
  </si>
  <si>
    <t>C4</t>
  </si>
  <si>
    <t>D3-eco</t>
  </si>
  <si>
    <t>B3-eco</t>
  </si>
  <si>
    <t>B6-eco</t>
  </si>
  <si>
    <t>D5</t>
  </si>
  <si>
    <t>AMADI MARIALI LUISA</t>
  </si>
  <si>
    <t>CRESTANI ELISA (ass.soc.in convenz.)</t>
  </si>
  <si>
    <t>Sì</t>
  </si>
  <si>
    <t>RESPONSABILE PO</t>
  </si>
  <si>
    <t>RESPONSABILE EQ</t>
  </si>
  <si>
    <t>si</t>
  </si>
  <si>
    <t>&lt;10</t>
  </si>
  <si>
    <t>POLIZIA LOCALE</t>
  </si>
  <si>
    <t>OBIETTIVO STRATEGICO INTERSETTORIALE</t>
  </si>
  <si>
    <t>AREA TECNICA</t>
  </si>
  <si>
    <t>MARTINELLI</t>
  </si>
  <si>
    <t>REALIZZAZIONE E PUBBLICAZIONE LIBRO FOTOGRAFICO PROMOZIONALE DI VEDANO OLONA</t>
  </si>
  <si>
    <t xml:space="preserve">L'adozione di politiche e misure  promozionali  del Comune, del suo territorio, degli eventi e delle attività ricopre un'importanza strategica nel processo di valorizzazione istituzionale e culturale dell'Ente, oltre che ad essere una leva considerevole per lo sviluppo socio-economico dello stesso e dell'indotto. Per l'anno 2023 è prevista la realizzazione e pubblicazione di un libro fotografico che illustri Vedano Olona, il suo territorio e il suo patrimonio culturale
</t>
  </si>
  <si>
    <t xml:space="preserve">analisi dei presupposti e modalità di realizzazione del progetto (risorse interne ed esterne) e acquisizione risorse materiali ed economiche </t>
  </si>
  <si>
    <t>predisposizione materiale editoriale  e affidamento pubblicazione</t>
  </si>
  <si>
    <t>presentazione alla cittadinanza</t>
  </si>
  <si>
    <t xml:space="preserve">analisi progettualità e acquisizione risorse </t>
  </si>
  <si>
    <t>predisposizione materiale editoriale</t>
  </si>
  <si>
    <t xml:space="preserve">presentazione alla cittadinanza </t>
  </si>
  <si>
    <t>MIGLIORAMENTO DELLA PROGRAMMAZIONE E GESTIONE ECONOMICO-FINANZIARIA DELL'ENTE</t>
  </si>
  <si>
    <t>La fase della programmazione economico-finanziaria dell'Ente, sulla base del Documento Unico di Programmazione adottato dall'Amministrazione Comunale, ha assunto negli anni un ruolo decisivo per una efficiente e prospettica gestione delle attività e dei servizi comunali a favore della cittadinanza, nonostante la complessità crescente della contabilità pubblica, accentuatasi con la pandemia Covid 19 e  l'avvento delle risorse e dei progetti PNRR. L'obiettivo è quello di pervenire, attraverso una attenta pianificazione delle fasi cruciali, ad una modalità organizzativa che consenta di approvare già entro l'anno il Bilancio di Previsione Finanziario 2024-2026 e pertanto rendere subito attiva la gestione economico-finanziaria dal 1 gennaio 2024.</t>
  </si>
  <si>
    <t>acquisizione dei fabbisogni di spesa e delle previsioni di entrata sulla base degli indirizzi forniti dall'Amministrazione Comunale su politiche dell'entrata e della spesa</t>
  </si>
  <si>
    <t>analisi e trasmissione all'Amministrazione Comunale della situazione economico-finanziaria pluriennale dell'Ente, l'evoluzione prospettiva  delle entrate e delle spese  in assenza della legge di bilancio 2024-2026.</t>
  </si>
  <si>
    <t xml:space="preserve">trasmissione situazione finanziaria pluriennale dell'Ente </t>
  </si>
  <si>
    <t>presentazione della bozza di bilancio di previsione e della nota di aggiornamento del DUP</t>
  </si>
  <si>
    <t>acquisizione indirizzi e flusso informativo dagli uffici per la predisposizione dell'ipotesi di bilancio finanziario</t>
  </si>
  <si>
    <t>predisposizione proposta di deliberazione dello schema di bilancio di previsione finanziario 2024-2026 e dei relativi allegati</t>
  </si>
  <si>
    <t>TECNICO</t>
  </si>
  <si>
    <t>FINANZIARIO</t>
  </si>
  <si>
    <t>IMPLEMENTAZIONE PISTA CICLO-PEDONALE VIA ADUA</t>
  </si>
  <si>
    <t>Il potenziamento della mobilità dolce ed eco-sostenibile rappresenta una delle priorità di questa Amministrazione Comunale. L'obiettivo in particolare prevede l'ampliamento della pista ciclo pedonale di via adua con il collegamento al percorso precedentemente realizzato.</t>
  </si>
  <si>
    <t>affidamento dei lavori di realizzazione del tratto ciclo-pedonale e acquisti di beni e servizi connessi all'intervento (segnaletica, arredo urbano )</t>
  </si>
  <si>
    <t>presentazione per l'approvazione del progetto esecutivo</t>
  </si>
  <si>
    <t>presentazione all'Amministrazione relazione fattibilità tecnica-economica e relativo cronoprogramma</t>
  </si>
  <si>
    <t>analisi e determinazione della fattibilità tecnico-economica dell'intervento, del cronoprogramma sostenibile  ed eventuale inserimento dell'intervento nel piano delle opere 2023-2025</t>
  </si>
  <si>
    <t xml:space="preserve">OBIETTIVO STRATEGICO : </t>
  </si>
  <si>
    <t>GHIRINGHELLI</t>
  </si>
  <si>
    <t xml:space="preserve">STRATEGIE ED INTERVENTI PER LA MESSA IN SICUREZZA E IL  MIGLIORAMENTO DELLA VIABILITA'  URBANA </t>
  </si>
  <si>
    <t>Il miglioramento della viabilità, a tutela della sicurezza della cittadinanza, della mobilità dolce e della fluidità del traffico veicolare rappresenta un aspetto importante della vita quotidiana, oltre che elemento rilevante per lo sviluppo territoriale e socio-economico del territorio. L'Amministrazione Comunale sarà pertanto impegnata, con il supporto degli uffici competenti, a valutare e ad adottare specifiche misure finalizzate alla messa in sicurezza di aree di traffico veicolare caratterizzati da criticità e di garantire l'incolumità di coloro che intendono percorrere il territorio cittadino usufruendo  di biciclette, monopattini e altri strumenti di mobilità dolce, per una maggiore vivibilità e sostenibilità ambietale della stessa.</t>
  </si>
  <si>
    <t>trasmissione studio del traffico e soluzioni alternative di miglioramento della viabilità comunale</t>
  </si>
  <si>
    <t>OBIETTIVO STRATEGICO</t>
  </si>
  <si>
    <t>MISURE DI PREVENZIONE E CONTRASTO DELL'ABBANDONO DEI RIFIUTI</t>
  </si>
  <si>
    <t xml:space="preserve">L'abbandono dei rifiuti in violazione delle norme sul conferimento e lo smaltimento degli stessi rappresenta da sempre una piaga per qualsiasi Amministrazione Comunale, comportando pericoli potenziali alla salute dei cittadini e un incremento di costi inerenti il servizio per prestazioni supplementari che devono essere garantite dall'Ente a causa del comportamento dei trasgressori. L'Ente si propone pertanto di potenziare il monitoraggio e il controllo sul territorio in ordine alla presenza di rifiuti abbandonati, attraverso fototrappole e altri strumenti tecnologici avanzati. </t>
  </si>
  <si>
    <t>installazione di fototrappole nei luoghi che presentano criticità maggiorni in termini di abbandono di rifiuti</t>
  </si>
  <si>
    <t>trasmissione reportistica in merito al numero di abbandoni rilevati e contravvenzioni elevate.</t>
  </si>
  <si>
    <t>almeno 3</t>
  </si>
  <si>
    <t>n. fototrappole installate in punti critici</t>
  </si>
  <si>
    <t>n. report prodotti all'Amministrazione Comunale</t>
  </si>
  <si>
    <t>monitoraggio sul territorio mediante pattugliamento delle zone critiche</t>
  </si>
  <si>
    <t>n. sopralluoghi e pattugliamenti mensili  di monitoraggio del territorio</t>
  </si>
  <si>
    <t>MASULLO</t>
  </si>
  <si>
    <t>SERVIZI ALLA PERSONA</t>
  </si>
  <si>
    <t>individuazione degli spazi destinati al servizio prestito e consultazione novità editoriali</t>
  </si>
  <si>
    <t>L'attuale sede della Biblioteca Comunale è oggetto di lavori di ristrutturazione che comportano la momentanea indisponibilità dei locali per l'erogazione regolare del servizio di prestito all'utenza, oltre alle altre attività culturali in essa organizzate. Pertanto l'obiettivo è quello di garantire, sino alla conclusione degli interventi, il prestito e la consultazione delle novità editoriali presso i locali individuati.</t>
  </si>
  <si>
    <t>PROGETTO ABC : PROMOZIONE DELLA FRUIBILITA' DEL PATRIMONIO ABITATIVO DEL TERRITORIO</t>
  </si>
  <si>
    <t>L'obiettivo si propone di avviare uno screening della situazione del patrimonio abitativo presente sul territorio ed in particolare delle unità immobiliari non locate (c.d. appartamenti sfitti), quantificando il fenomeno, le criticità emerse in ordine alla possibile stipula di contratti tra privati, anche attraverso il confronto i rappresentanti delle categorie coinvolte. Tale percorso è finalizzato alla riattivazione del progetto ABC, già intrapreso negli anni precedenti mai concretamente realizzato a causa della sopravvenuta emergenza epidemiologica Covid 19</t>
  </si>
  <si>
    <t>relazione in merito alle cause del fenomeno delle case sfitte e confronto con i rappresentanti delle categorie coinvolte</t>
  </si>
  <si>
    <t xml:space="preserve">avvio screening unità immobiliari non locate sul territorio comunale (c.d. case sfitte) </t>
  </si>
  <si>
    <t>screening unità immobiliari non locate</t>
  </si>
  <si>
    <t>n. incontri di approfondimento con rappresentanti delle categorie coinvolte</t>
  </si>
  <si>
    <t>MISURE DI CONTRASTO AL CAROVITA A FAVORE DEI RESIDENTI</t>
  </si>
  <si>
    <t xml:space="preserve">L'obiettivo si propone di sostenere la cittadinanza, attraverso contributi economici finalizzati al contrasto dell'aumento dei prezzi dei beni e dei servizi sostenuti dalle famiglie. In particolare viene stanziato un apposito fondo di sostegno contro il carovita al quale sarà possibile accedere mediante  partecipazione all'apposito bando emanato dall'Amministrazione Comunale. L'avviso pubblico contiene i criteri di accesso al fondo e di creazione della graduatoria dei beneficiari, tenuto conto delle risorse economiche disponibili a bilancio per l'iniziativa. </t>
  </si>
  <si>
    <t>predisposizione criteri generali di accesso e di formazione della graduatoria degli aventi diritto al contributo economico, sulla base delle risorse stanziate a bilancio</t>
  </si>
  <si>
    <t xml:space="preserve">pubblicazione avviso e raccolta istanze </t>
  </si>
  <si>
    <t>pubblicazione graduatoria degli aventi diritto ed erogazione contributo</t>
  </si>
  <si>
    <t>predisposizione criteri di accesso e di formazione della graduatoria</t>
  </si>
  <si>
    <t>pubblicazione avviso e raccolta istanze</t>
  </si>
  <si>
    <t>pubblicazione graduatoria ed erogazione contributi</t>
  </si>
  <si>
    <t>ALDEGHERI</t>
  </si>
  <si>
    <t>L'obiettivo è finalizzato a mettere in campo interventi per l'eliminazione delle barriere architettoniche presso la Scuola Primaria "de Amicis". In particolare gli uffici competenti cureranno la progettazione e l'affidamento dei lavori presso il plesso scolastico al fine di consentire una maggiore accessibilità dello stesso  alla popolazione scolastica soprattutto quella che presenta problemi di disabilità.</t>
  </si>
  <si>
    <t>consegna dei lavori e certificazione di regolare esecuzione</t>
  </si>
  <si>
    <t>consegna lavori e certificazione di regolare esecuzione</t>
  </si>
  <si>
    <t>TUTTI I SETTORI</t>
  </si>
  <si>
    <t>Avvio trattative sindacali (Inquadramento nuovi profili professionali e inizio trattative per il CCDI)</t>
  </si>
  <si>
    <t>Formazione specifica ai Responsabili EQ in tema di prevenzione della corruzione</t>
  </si>
  <si>
    <t>SERVIZIO BIBLIOTECA SOSTITUTIVO</t>
  </si>
  <si>
    <t>individuazione locali per servizio provvisorio di prestito e deposito consultazione novità editoriali</t>
  </si>
  <si>
    <t xml:space="preserve">analisi e determinazione della  fattibilità tecnico-economica dell'operazione di acquisto e della sostenibilità finanziaria pluriennale dell'investimento </t>
  </si>
  <si>
    <t xml:space="preserve">predisposizione atti propedeutici (proposta di deliberazione al consiglio comunale, schema di compromesso) per l'acquisto delle aree </t>
  </si>
  <si>
    <t xml:space="preserve">Sottoscrizione atti di acquisto delle aree presso notaio </t>
  </si>
  <si>
    <t>analisi e determinazione del valore di acquisto delle aree</t>
  </si>
  <si>
    <t>30.09.2023</t>
  </si>
  <si>
    <t>presentazione atti per operazione per acquisizione in Consiglio Comunale</t>
  </si>
  <si>
    <t>30.10.2023</t>
  </si>
  <si>
    <t>Stipula atti notarili</t>
  </si>
  <si>
    <t>31.12.2023</t>
  </si>
  <si>
    <t>ACQUISIONE AREE PER IMPLEMENTAZIONE PROGETTI E AREE PER  SERVIZI PUBBLICI</t>
  </si>
  <si>
    <t>Acquisizione mappale 1217 presso centro sportivo "M. Porta" per futuro ampliamento del centro sportivo  e  dell'area parcheggio sita in via Don Minzoni mappale 239 sub 510.</t>
  </si>
  <si>
    <t>predisposizione e presentazione all'Amministrazione Comunale del progetto esecutivo dell'intervento</t>
  </si>
  <si>
    <t>affidamento lavori</t>
  </si>
  <si>
    <t xml:space="preserve">consegna lavori </t>
  </si>
  <si>
    <t xml:space="preserve">presentazione progetto esecutivo e croprogramma interventi </t>
  </si>
  <si>
    <t xml:space="preserve">aggiudicazione lavori </t>
  </si>
  <si>
    <t>approvazione progetto esecutivo e cronoprogramma interventi</t>
  </si>
  <si>
    <t>ELIMINAZIONE BARRIERE ARCHITETTONICHE SCUOLA PRIMARIA "E. DE  AMICIS"</t>
  </si>
  <si>
    <r>
      <t>predisposizione e sottoposizione all'Amministrazione Comunale di uno studio del traffico con particolare riguardo alla messa in sicurezza di alcuni punti critici (</t>
    </r>
    <r>
      <rPr>
        <sz val="9"/>
        <color rgb="FFFF0000"/>
        <rFont val="Tahoma"/>
        <family val="2"/>
      </rPr>
      <t xml:space="preserve"> </t>
    </r>
    <r>
      <rPr>
        <sz val="9"/>
        <rFont val="Tahoma"/>
        <family val="2"/>
      </rPr>
      <t xml:space="preserve">Via Venegono e alle soluzioni migliorative per la viabilità comunale </t>
    </r>
  </si>
  <si>
    <t>studio di fattibilità misure di sostegno o sovvenzione proprietari di immobili non locati o affittuari</t>
  </si>
  <si>
    <t xml:space="preserve">studio di fattibilità di misure di promozione e sovvenzione a favore dei proprietari di immobili non locati </t>
  </si>
  <si>
    <t>numero progetti digitalizzazione contrattualizzati</t>
  </si>
  <si>
    <t>trasferimento attrezzature e arredi per organizzazione del servizio della sede transitoria</t>
  </si>
  <si>
    <t>accessibilità del servizio transitorio da parte dell'utenza</t>
  </si>
  <si>
    <t>relazione organizzazione del servizio transitorio e relativo cronoprogramma</t>
  </si>
  <si>
    <t xml:space="preserve">trasferimento materiale librario e arredi per organizzazione nel servizio della sede transitoria </t>
  </si>
  <si>
    <t>AREA AMMINISTRATIVA</t>
  </si>
  <si>
    <t>avvio intervento di messa in sicurezza incrocio Via dei Venegono (avvio procedura di gara)</t>
  </si>
  <si>
    <t>avvio procedura di gara dei lavori di messa in sicurezza Via per Venegono</t>
  </si>
  <si>
    <t>TRIBUTI</t>
  </si>
  <si>
    <t xml:space="preserve">NUOVA DISCIPLINA DELLE ASSEGNAZIONI DELLA AREE MERCATALI </t>
  </si>
  <si>
    <t xml:space="preserve">L'obiettivo è finalizzato a mettere ordine all'attuale situazione delle concessioni delle attività ambulanti presso l'area adibita a commercio ambulante. In particolare si propone di rivisitare la disciplina inerente i criteri di assegnazione delle concessioni delle aree per l'esercizio delle attività ambulanti (alimentari e non) nonchè procedere ad una ricognizione straordinaria delle attuali concessioni e regolarizzazione di quelle che presentano criticità, anche dal punto di vista del plateatico da introitare. </t>
  </si>
  <si>
    <t xml:space="preserve">ricognizione straordinaria delle aree e concessioni in essere anche prive di titolo rilasciato dall'Ente. </t>
  </si>
  <si>
    <t>approvazione nuova disciplina per l'assegnazione in concessione delle aree per l'esercizio di attività ambulanti secondo gli indirizzi forniti dall'Amministrazione Comunale</t>
  </si>
  <si>
    <t>Assegnazione degli spazi individuati e regolarizzazione delle posizioni esistenti sulla base della nuova disciplina</t>
  </si>
  <si>
    <t>ricognizione straordinaria delle aree e delle concessioni in essere</t>
  </si>
  <si>
    <t>approvazione nuova disciplina assegnazione concessioni</t>
  </si>
  <si>
    <t>avvio assegnazioni e regolarizzazioni posizioni esistenti</t>
  </si>
  <si>
    <t xml:space="preserve">Aggiornamento del Codice di comportamento in base alle linee guida ANAC </t>
  </si>
  <si>
    <t xml:space="preserve">Il 16 novembre 2022 è stato stipulato il nuovo Contratto Collettivo Nazionale di Lavoro EELL per il triennio 2019-2021. Il nuovo CCNL si caratterizza per numerose e rilevanti innovazioni: l'aggiornamento della classificazione del personale attualizzandolo alle future sfide da perseguire - anche in linea con il PNRR -, la revisione degli incarichi di posizione organizzativa e di elevata qualificazione, la revisione delle progressioni economiche e di alcune indennità, la specificazione del lavoro agile e da remoto e la modifica del sistema delle relazioni sindacali.
Il 2023 sarà il primo anno di applicazione del nuovo contratto per l'Ente, questo implicherà una significativa attività di riscrittura di molti documenti e procedure che guidano la gestione del personale del comune di Vedano Olona, queste attività rivestono un carattere fortemente strategico per l'Amministrazione in quanto vogliono essere vissute ed agite non come meri adempimenti ma quali momenti preziosi di confronto, verifica ed allineamento tra i nuovi bisogni della collettività e la forma organizzativa che l'Ente si è dato.
</t>
  </si>
  <si>
    <t>N. service cloud da attivare nell'anno (sw Saas, Server in Cloud, Archiviazione) (misura 1.2 Abilitazione al cloud con studio fattibilità e analisi preventivi  entro il 4.12.2023 (con possibili proroghe tecniche) e scadenza 25.02.2025 per un importo totale di € 121.992,00</t>
  </si>
  <si>
    <t>adeguamento sito internet istituzionale (misura 1.4.1 Esperienza del cittadino nei servizi pubblici PA digitale 2026) con monitoraggio softwarehouse per preventivi entro il 31.12.2023 (con possibile proroga tecnica)  e scadenza progetto 24.09.2024 per un importo di € 155.234,00</t>
  </si>
</sst>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41" formatCode="_-* #,##0_-;\-* #,##0_-;_-* &quot;-&quot;_-;_-@_-"/>
    <numFmt numFmtId="44" formatCode="_-&quot;€&quot;\ * #,##0.00_-;\-&quot;€&quot;\ * #,##0.00_-;_-&quot;€&quot;\ * &quot;-&quot;??_-;_-@_-"/>
    <numFmt numFmtId="43" formatCode="_-* #,##0.00_-;\-* #,##0.00_-;_-* &quot;-&quot;??_-;_-@_-"/>
    <numFmt numFmtId="164" formatCode="_-* #,##0.00\ &quot;€&quot;_-;\-* #,##0.00\ &quot;€&quot;_-;_-* &quot;-&quot;??\ &quot;€&quot;_-;_-@_-"/>
    <numFmt numFmtId="165" formatCode="00"/>
    <numFmt numFmtId="166" formatCode="&quot;€&quot;\ #,##0.00"/>
    <numFmt numFmtId="167" formatCode="#,##0.00&quot; &quot;;&quot;  (&quot;#,##0.00&quot;)&quot;;&quot;- &quot;;@&quot; &quot;"/>
    <numFmt numFmtId="168" formatCode="#,##0&quot; &quot;;&quot;  (&quot;#,##0&quot;)&quot;;&quot;- &quot;;@&quot; &quot;"/>
    <numFmt numFmtId="169" formatCode="&quot;$ &quot;#,##0.00&quot; &quot;;&quot;$ (&quot;#,##0.00&quot;)&quot;;&quot;$ - &quot;;@&quot; &quot;"/>
    <numFmt numFmtId="170" formatCode="&quot;$ &quot;#,##0&quot; &quot;;&quot;$ (&quot;#,##0&quot;)&quot;;&quot;$ - &quot;;@&quot; &quot;"/>
    <numFmt numFmtId="171" formatCode="_-&quot;_&quot;\ * #,##0.00_-;\-&quot;_&quot;\ * #,##0.00_-;_-&quot;_&quot;\ * &quot;-&quot;??_-;_-@_-"/>
    <numFmt numFmtId="172" formatCode="[$-410]General"/>
    <numFmt numFmtId="173" formatCode="[$-410]0%"/>
    <numFmt numFmtId="174" formatCode="_-* #,##0.00_-;\-* #,##0.00_-;_-* \-??_-;_-@_-"/>
    <numFmt numFmtId="175" formatCode="[$€-410]&quot; &quot;#,##0.00;[Red]&quot;-&quot;[$€-410]&quot; &quot;#,##0.00"/>
    <numFmt numFmtId="176" formatCode="_-&quot;€ &quot;* #,##0.00_-;&quot;-€ &quot;* #,##0.00_-;_-&quot;€ &quot;* \-??_-;_-@_-"/>
    <numFmt numFmtId="177" formatCode="&quot; € &quot;#,##0.00&quot; &quot;;&quot;-€ &quot;#,##0.00&quot; &quot;;&quot; € -&quot;#&quot; &quot;;@&quot; &quot;"/>
    <numFmt numFmtId="178" formatCode="_(&quot;L.&quot;* #,##0.00_);_(&quot;L.&quot;* \(#,##0.00\);_(&quot;L.&quot;* &quot;-&quot;??_);_(@_)"/>
    <numFmt numFmtId="179" formatCode="#,##0.00\ &quot;€&quot;"/>
  </numFmts>
  <fonts count="29">
    <font>
      <sz val="10"/>
      <name val="Tahoma"/>
    </font>
    <font>
      <sz val="11"/>
      <color theme="1"/>
      <name val="Calibri"/>
      <family val="2"/>
      <scheme val="minor"/>
    </font>
    <font>
      <sz val="11"/>
      <color theme="1"/>
      <name val="Calibri"/>
      <family val="2"/>
      <scheme val="minor"/>
    </font>
    <font>
      <sz val="14"/>
      <name val="Tahoma"/>
      <family val="2"/>
    </font>
    <font>
      <sz val="9"/>
      <name val="Tahoma"/>
      <family val="2"/>
    </font>
    <font>
      <b/>
      <sz val="9"/>
      <name val="Tahoma"/>
      <family val="2"/>
    </font>
    <font>
      <sz val="10"/>
      <name val="Tahoma"/>
      <family val="2"/>
    </font>
    <font>
      <b/>
      <sz val="10"/>
      <name val="Tahoma"/>
      <family val="2"/>
    </font>
    <font>
      <sz val="8"/>
      <name val="Tahoma"/>
      <family val="2"/>
    </font>
    <font>
      <sz val="8"/>
      <color theme="0" tint="-0.499984740745262"/>
      <name val="Tahoma"/>
      <family val="2"/>
    </font>
    <font>
      <sz val="10"/>
      <color rgb="FFFF0000"/>
      <name val="Tahoma"/>
      <family val="2"/>
    </font>
    <font>
      <sz val="14"/>
      <color rgb="FFC0C0C0"/>
      <name val="Arial1"/>
    </font>
    <font>
      <sz val="14"/>
      <color rgb="FFFF0000"/>
      <name val="Arial1"/>
    </font>
    <font>
      <sz val="10"/>
      <color theme="1"/>
      <name val="Arial1"/>
    </font>
    <font>
      <sz val="10"/>
      <name val="Arial"/>
      <family val="2"/>
    </font>
    <font>
      <sz val="11"/>
      <color indexed="8"/>
      <name val="Calibri"/>
      <family val="2"/>
      <charset val="1"/>
    </font>
    <font>
      <sz val="11"/>
      <color rgb="FF000000"/>
      <name val="Calibri"/>
      <family val="2"/>
    </font>
    <font>
      <sz val="14"/>
      <color rgb="FF000000"/>
      <name val="Arial1"/>
    </font>
    <font>
      <sz val="11"/>
      <color rgb="FFFF0000"/>
      <name val="Arial1"/>
    </font>
    <font>
      <b/>
      <i/>
      <sz val="16"/>
      <color rgb="FF000000"/>
      <name val="Arial1"/>
    </font>
    <font>
      <sz val="11"/>
      <color rgb="FF000000"/>
      <name val="Arial1"/>
    </font>
    <font>
      <sz val="10"/>
      <color rgb="FF000000"/>
      <name val="Arial1"/>
    </font>
    <font>
      <sz val="10"/>
      <name val="Arial"/>
      <family val="2"/>
      <charset val="1"/>
    </font>
    <font>
      <sz val="11"/>
      <color indexed="8"/>
      <name val="Calibri"/>
      <family val="2"/>
    </font>
    <font>
      <b/>
      <i/>
      <u/>
      <sz val="14"/>
      <color rgb="FF000000"/>
      <name val="Arial1"/>
    </font>
    <font>
      <sz val="10"/>
      <color theme="0"/>
      <name val="Tahoma"/>
      <family val="2"/>
    </font>
    <font>
      <i/>
      <sz val="9"/>
      <name val="Tahoma"/>
      <family val="2"/>
    </font>
    <font>
      <sz val="10"/>
      <name val="Tahoma"/>
      <family val="2"/>
    </font>
    <font>
      <sz val="9"/>
      <color rgb="FFFF0000"/>
      <name val="Tahoma"/>
      <family val="2"/>
    </font>
  </fonts>
  <fills count="12">
    <fill>
      <patternFill patternType="none"/>
    </fill>
    <fill>
      <patternFill patternType="gray125"/>
    </fill>
    <fill>
      <patternFill patternType="solid">
        <fgColor theme="6" tint="0.59999389629810485"/>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bgColor indexed="64"/>
      </patternFill>
    </fill>
    <fill>
      <patternFill patternType="solid">
        <fgColor rgb="FFFFFFCC"/>
        <bgColor indexed="64"/>
      </patternFill>
    </fill>
    <fill>
      <patternFill patternType="solid">
        <fgColor theme="0" tint="-4.9989318521683403E-2"/>
        <bgColor indexed="64"/>
      </patternFill>
    </fill>
    <fill>
      <patternFill patternType="solid">
        <fgColor indexed="22"/>
        <bgColor indexed="64"/>
      </patternFill>
    </fill>
    <fill>
      <patternFill patternType="solid">
        <fgColor rgb="FFC0C0C0"/>
        <bgColor rgb="FFC0C0C0"/>
      </patternFill>
    </fill>
    <fill>
      <patternFill patternType="solid">
        <fgColor rgb="FFFF0000"/>
        <bgColor rgb="FFFF0000"/>
      </patternFill>
    </fill>
    <fill>
      <patternFill patternType="solid">
        <fgColor rgb="FFFF0000"/>
        <bgColor indexed="64"/>
      </patternFill>
    </fill>
  </fills>
  <borders count="93">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medium">
        <color indexed="64"/>
      </right>
      <top/>
      <bottom/>
      <diagonal/>
    </border>
    <border>
      <left style="medium">
        <color indexed="64"/>
      </left>
      <right/>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bottom style="thin">
        <color indexed="64"/>
      </bottom>
      <diagonal/>
    </border>
    <border>
      <left/>
      <right style="thin">
        <color indexed="64"/>
      </right>
      <top style="medium">
        <color indexed="64"/>
      </top>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style="medium">
        <color indexed="64"/>
      </left>
      <right/>
      <top style="medium">
        <color indexed="64"/>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bottom style="medium">
        <color indexed="64"/>
      </bottom>
      <diagonal/>
    </border>
  </borders>
  <cellStyleXfs count="157">
    <xf numFmtId="0" fontId="0" fillId="0" borderId="0"/>
    <xf numFmtId="0" fontId="6" fillId="0" borderId="0"/>
    <xf numFmtId="0" fontId="11" fillId="9" borderId="0" applyNumberFormat="0" applyBorder="0" applyProtection="0"/>
    <xf numFmtId="0" fontId="12" fillId="10" borderId="0" applyNumberFormat="0" applyBorder="0" applyProtection="0"/>
    <xf numFmtId="0" fontId="11" fillId="9" borderId="0" applyNumberFormat="0" applyBorder="0" applyProtection="0"/>
    <xf numFmtId="0" fontId="12" fillId="10" borderId="0" applyNumberFormat="0" applyBorder="0" applyProtection="0"/>
    <xf numFmtId="0" fontId="11" fillId="9" borderId="0" applyNumberFormat="0" applyBorder="0" applyAlignment="0" applyProtection="0"/>
    <xf numFmtId="0" fontId="12" fillId="10" borderId="0" applyNumberFormat="0" applyBorder="0" applyAlignment="0" applyProtection="0"/>
    <xf numFmtId="0" fontId="11" fillId="9" borderId="0" applyNumberFormat="0" applyBorder="0" applyAlignment="0" applyProtection="0"/>
    <xf numFmtId="0" fontId="12" fillId="10" borderId="0" applyNumberFormat="0" applyBorder="0" applyAlignment="0" applyProtection="0"/>
    <xf numFmtId="167" fontId="13" fillId="0" borderId="0"/>
    <xf numFmtId="168" fontId="13" fillId="0" borderId="0"/>
    <xf numFmtId="0" fontId="11" fillId="9" borderId="0" applyNumberFormat="0" applyBorder="0" applyProtection="0"/>
    <xf numFmtId="169" fontId="13" fillId="0" borderId="0"/>
    <xf numFmtId="170" fontId="13" fillId="0" borderId="0"/>
    <xf numFmtId="171"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0" fontId="15" fillId="0" borderId="0"/>
    <xf numFmtId="172" fontId="16" fillId="0" borderId="0" applyBorder="0" applyProtection="0"/>
    <xf numFmtId="173" fontId="17" fillId="0" borderId="0" applyFont="0" applyBorder="0" applyProtection="0"/>
    <xf numFmtId="0" fontId="18" fillId="10" borderId="0"/>
    <xf numFmtId="0" fontId="19" fillId="0" borderId="0" applyNumberFormat="0" applyBorder="0" applyProtection="0">
      <alignment horizontal="center"/>
    </xf>
    <xf numFmtId="0" fontId="19" fillId="0" borderId="0" applyNumberFormat="0" applyBorder="0" applyProtection="0">
      <alignment horizontal="center" textRotation="90"/>
    </xf>
    <xf numFmtId="41" fontId="14" fillId="0" borderId="0" applyFont="0" applyFill="0" applyBorder="0" applyAlignment="0" applyProtection="0"/>
    <xf numFmtId="43" fontId="14" fillId="0" borderId="0" applyFont="0" applyFill="0" applyBorder="0" applyAlignment="0" applyProtection="0"/>
    <xf numFmtId="174" fontId="14" fillId="0" borderId="0" applyFill="0" applyBorder="0" applyAlignment="0" applyProtection="0"/>
    <xf numFmtId="174" fontId="14" fillId="0" borderId="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74" fontId="14" fillId="0" borderId="0" applyFill="0" applyBorder="0" applyAlignment="0" applyProtection="0"/>
    <xf numFmtId="174" fontId="14" fillId="0" borderId="0" applyFill="0" applyBorder="0" applyAlignment="0" applyProtection="0"/>
    <xf numFmtId="174" fontId="14" fillId="0" borderId="0" applyFill="0" applyBorder="0" applyAlignment="0" applyProtection="0"/>
    <xf numFmtId="174" fontId="14" fillId="0" borderId="0" applyFill="0" applyBorder="0" applyAlignment="0" applyProtection="0"/>
    <xf numFmtId="43" fontId="14" fillId="0" borderId="0" applyFont="0" applyFill="0" applyBorder="0" applyAlignment="0" applyProtection="0"/>
    <xf numFmtId="0" fontId="17" fillId="0" borderId="0"/>
    <xf numFmtId="0" fontId="13" fillId="0" borderId="0"/>
    <xf numFmtId="0" fontId="20" fillId="0" borderId="0"/>
    <xf numFmtId="0" fontId="6" fillId="0" borderId="0"/>
    <xf numFmtId="0" fontId="2" fillId="0" borderId="0"/>
    <xf numFmtId="0" fontId="6" fillId="0" borderId="0"/>
    <xf numFmtId="0" fontId="14" fillId="0" borderId="0"/>
    <xf numFmtId="0" fontId="14" fillId="0" borderId="0"/>
    <xf numFmtId="0" fontId="13" fillId="0" borderId="0"/>
    <xf numFmtId="0" fontId="14" fillId="0" borderId="0"/>
    <xf numFmtId="0" fontId="14" fillId="0" borderId="0"/>
    <xf numFmtId="172" fontId="21" fillId="0" borderId="0" applyBorder="0" applyProtection="0"/>
    <xf numFmtId="0" fontId="14" fillId="0" borderId="0"/>
    <xf numFmtId="0" fontId="14" fillId="0" borderId="0"/>
    <xf numFmtId="0" fontId="14" fillId="0" borderId="0"/>
    <xf numFmtId="0" fontId="14" fillId="0" borderId="0"/>
    <xf numFmtId="0" fontId="14" fillId="0" borderId="0"/>
    <xf numFmtId="0" fontId="2" fillId="0" borderId="0"/>
    <xf numFmtId="0" fontId="14" fillId="0" borderId="0"/>
    <xf numFmtId="172" fontId="21" fillId="0" borderId="0"/>
    <xf numFmtId="0" fontId="14" fillId="0" borderId="0"/>
    <xf numFmtId="172" fontId="21" fillId="0" borderId="0" applyBorder="0" applyProtection="0"/>
    <xf numFmtId="0" fontId="13" fillId="0" borderId="0"/>
    <xf numFmtId="0" fontId="14" fillId="0" borderId="0"/>
    <xf numFmtId="0" fontId="14" fillId="0" borderId="0"/>
    <xf numFmtId="0" fontId="14" fillId="0" borderId="0"/>
    <xf numFmtId="0" fontId="14" fillId="0" borderId="0"/>
    <xf numFmtId="0" fontId="22" fillId="0" borderId="0"/>
    <xf numFmtId="0" fontId="14" fillId="0" borderId="0"/>
    <xf numFmtId="0" fontId="14" fillId="0" borderId="0"/>
    <xf numFmtId="0" fontId="17" fillId="0" borderId="0"/>
    <xf numFmtId="0" fontId="2" fillId="0" borderId="0"/>
    <xf numFmtId="9" fontId="13" fillId="0" borderId="0"/>
    <xf numFmtId="9" fontId="14" fillId="0" borderId="0" applyFont="0" applyFill="0" applyBorder="0" applyAlignment="0" applyProtection="0"/>
    <xf numFmtId="9" fontId="14" fillId="0" borderId="0" applyFill="0" applyBorder="0" applyAlignment="0" applyProtection="0"/>
    <xf numFmtId="173" fontId="17" fillId="0" borderId="0" applyFont="0" applyBorder="0" applyProtection="0"/>
    <xf numFmtId="9" fontId="14" fillId="0" borderId="0" applyFill="0" applyBorder="0" applyAlignment="0" applyProtection="0"/>
    <xf numFmtId="9" fontId="14" fillId="0" borderId="0" applyFill="0" applyBorder="0" applyAlignment="0" applyProtection="0"/>
    <xf numFmtId="9" fontId="14" fillId="0" borderId="0" applyFill="0" applyBorder="0" applyAlignment="0" applyProtection="0"/>
    <xf numFmtId="9" fontId="14" fillId="0" borderId="0" applyFill="0" applyBorder="0" applyAlignment="0" applyProtection="0"/>
    <xf numFmtId="9" fontId="14" fillId="0" borderId="0" applyFill="0" applyBorder="0" applyAlignment="0" applyProtection="0"/>
    <xf numFmtId="9" fontId="17" fillId="0" borderId="0" applyFont="0" applyFill="0" applyBorder="0" applyAlignment="0" applyProtection="0"/>
    <xf numFmtId="9" fontId="14"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0" fontId="24" fillId="0" borderId="0" applyNumberFormat="0" applyBorder="0" applyProtection="0"/>
    <xf numFmtId="175" fontId="24" fillId="0" borderId="0" applyBorder="0" applyProtection="0"/>
    <xf numFmtId="0" fontId="16" fillId="0" borderId="0"/>
    <xf numFmtId="0" fontId="23" fillId="0" borderId="0"/>
    <xf numFmtId="9" fontId="20" fillId="0" borderId="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176" fontId="14" fillId="0" borderId="0" applyFill="0" applyBorder="0" applyAlignment="0" applyProtection="0"/>
    <xf numFmtId="176" fontId="14" fillId="0" borderId="0" applyFill="0" applyBorder="0" applyAlignment="0" applyProtection="0"/>
    <xf numFmtId="177" fontId="21" fillId="0" borderId="0"/>
    <xf numFmtId="176" fontId="14" fillId="0" borderId="0" applyFill="0" applyBorder="0" applyAlignment="0" applyProtection="0"/>
    <xf numFmtId="176" fontId="14" fillId="0" borderId="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78" fontId="14" fillId="0" borderId="0" applyFont="0" applyFill="0" applyBorder="0" applyAlignment="0" applyProtection="0"/>
    <xf numFmtId="178" fontId="14" fillId="0" borderId="0" applyFont="0" applyFill="0" applyBorder="0" applyAlignment="0" applyProtection="0"/>
    <xf numFmtId="178" fontId="14" fillId="0" borderId="0" applyFont="0" applyFill="0" applyBorder="0" applyAlignment="0" applyProtection="0"/>
    <xf numFmtId="178" fontId="14" fillId="0" borderId="0" applyFont="0" applyFill="0" applyBorder="0" applyAlignment="0" applyProtection="0"/>
    <xf numFmtId="178" fontId="14" fillId="0" borderId="0" applyFont="0" applyFill="0" applyBorder="0" applyAlignment="0" applyProtection="0"/>
    <xf numFmtId="9" fontId="27"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cellStyleXfs>
  <cellXfs count="509">
    <xf numFmtId="0" fontId="0" fillId="0" borderId="0" xfId="0"/>
    <xf numFmtId="0" fontId="0" fillId="0" borderId="0" xfId="0" applyAlignment="1" applyProtection="1">
      <alignment horizontal="center" vertical="center"/>
      <protection locked="0"/>
    </xf>
    <xf numFmtId="0" fontId="4" fillId="0" borderId="0" xfId="0" applyFont="1" applyAlignment="1" applyProtection="1">
      <alignment horizontal="center" vertical="center"/>
      <protection locked="0"/>
    </xf>
    <xf numFmtId="0" fontId="6" fillId="5" borderId="18" xfId="0" applyFont="1" applyFill="1" applyBorder="1" applyAlignment="1">
      <alignment vertical="center" wrapText="1"/>
    </xf>
    <xf numFmtId="0" fontId="0" fillId="5" borderId="19" xfId="0" applyFill="1" applyBorder="1" applyAlignment="1">
      <alignment vertical="center" wrapText="1"/>
    </xf>
    <xf numFmtId="0" fontId="0" fillId="5" borderId="22" xfId="0" applyFill="1" applyBorder="1" applyAlignment="1">
      <alignment vertical="center" wrapText="1"/>
    </xf>
    <xf numFmtId="0" fontId="0" fillId="5" borderId="23" xfId="0" applyFill="1" applyBorder="1" applyAlignment="1">
      <alignment vertical="center" wrapText="1"/>
    </xf>
    <xf numFmtId="0" fontId="0" fillId="0" borderId="22" xfId="0" applyBorder="1" applyAlignment="1">
      <alignment horizontal="center" vertical="center"/>
    </xf>
    <xf numFmtId="0" fontId="0" fillId="0" borderId="0" xfId="0" applyAlignment="1">
      <alignment horizontal="center" vertical="center"/>
    </xf>
    <xf numFmtId="0" fontId="4" fillId="2" borderId="30" xfId="0" applyFont="1" applyFill="1" applyBorder="1" applyAlignment="1">
      <alignment horizontal="center" vertical="center" wrapText="1"/>
    </xf>
    <xf numFmtId="0" fontId="4" fillId="2" borderId="31" xfId="0" applyFont="1" applyFill="1" applyBorder="1" applyAlignment="1">
      <alignment horizontal="center" vertical="center" wrapText="1"/>
    </xf>
    <xf numFmtId="0" fontId="4" fillId="2" borderId="32" xfId="0" applyFont="1" applyFill="1" applyBorder="1" applyAlignment="1">
      <alignment horizontal="center" vertical="center" wrapText="1"/>
    </xf>
    <xf numFmtId="0" fontId="4" fillId="2" borderId="33" xfId="0" applyFont="1" applyFill="1" applyBorder="1" applyAlignment="1">
      <alignment horizontal="center" vertical="center" wrapText="1"/>
    </xf>
    <xf numFmtId="0" fontId="4" fillId="2" borderId="34" xfId="0" applyFont="1" applyFill="1" applyBorder="1" applyAlignment="1">
      <alignment horizontal="center" vertical="center" wrapText="1"/>
    </xf>
    <xf numFmtId="0" fontId="4" fillId="2" borderId="35" xfId="0" applyFont="1" applyFill="1" applyBorder="1" applyAlignment="1">
      <alignment horizontal="center" vertical="center" wrapText="1"/>
    </xf>
    <xf numFmtId="0" fontId="6" fillId="2" borderId="10" xfId="1" applyFill="1" applyBorder="1" applyAlignment="1">
      <alignment horizontal="center" vertical="center"/>
    </xf>
    <xf numFmtId="0" fontId="6" fillId="2" borderId="17" xfId="1" applyFill="1" applyBorder="1" applyAlignment="1">
      <alignment horizontal="center" vertical="center"/>
    </xf>
    <xf numFmtId="0" fontId="8" fillId="7" borderId="46" xfId="1" applyFont="1" applyFill="1" applyBorder="1" applyAlignment="1" applyProtection="1">
      <alignment horizontal="center" vertical="center"/>
      <protection locked="0"/>
    </xf>
    <xf numFmtId="0" fontId="8" fillId="7" borderId="47" xfId="1" applyFont="1" applyFill="1" applyBorder="1" applyAlignment="1" applyProtection="1">
      <alignment horizontal="center" vertical="center"/>
      <protection locked="0"/>
    </xf>
    <xf numFmtId="0" fontId="8" fillId="7" borderId="51" xfId="1" applyFont="1" applyFill="1" applyBorder="1" applyAlignment="1" applyProtection="1">
      <alignment horizontal="center" vertical="center"/>
      <protection locked="0"/>
    </xf>
    <xf numFmtId="0" fontId="8" fillId="7" borderId="52" xfId="1" applyFont="1" applyFill="1" applyBorder="1" applyAlignment="1" applyProtection="1">
      <alignment horizontal="center" vertical="center"/>
      <protection locked="0"/>
    </xf>
    <xf numFmtId="0" fontId="8" fillId="7" borderId="56" xfId="1" applyFont="1" applyFill="1" applyBorder="1" applyAlignment="1" applyProtection="1">
      <alignment horizontal="center" vertical="center"/>
      <protection locked="0"/>
    </xf>
    <xf numFmtId="0" fontId="8" fillId="7" borderId="57" xfId="1" applyFont="1" applyFill="1" applyBorder="1" applyAlignment="1" applyProtection="1">
      <alignment horizontal="center" vertical="center"/>
      <protection locked="0"/>
    </xf>
    <xf numFmtId="0" fontId="8" fillId="2" borderId="10" xfId="0" applyFont="1" applyFill="1" applyBorder="1" applyAlignment="1">
      <alignment horizontal="center" vertical="center" textRotation="90"/>
    </xf>
    <xf numFmtId="0" fontId="0" fillId="0" borderId="60" xfId="0" applyBorder="1" applyAlignment="1" applyProtection="1">
      <alignment horizontal="center" vertical="center"/>
      <protection locked="0"/>
    </xf>
    <xf numFmtId="0" fontId="6" fillId="0" borderId="61" xfId="0" applyFont="1" applyBorder="1" applyAlignment="1" applyProtection="1">
      <alignment horizontal="center" vertical="center"/>
      <protection locked="0"/>
    </xf>
    <xf numFmtId="0" fontId="10" fillId="0" borderId="61" xfId="0" applyFont="1" applyBorder="1" applyAlignment="1" applyProtection="1">
      <alignment horizontal="center" vertical="center"/>
      <protection locked="0"/>
    </xf>
    <xf numFmtId="0" fontId="0" fillId="2" borderId="63" xfId="0" applyFill="1" applyBorder="1" applyAlignment="1">
      <alignment horizontal="center" vertical="center" wrapText="1"/>
    </xf>
    <xf numFmtId="0" fontId="0" fillId="0" borderId="31" xfId="0" applyBorder="1" applyAlignment="1" applyProtection="1">
      <alignment horizontal="center" vertical="center"/>
      <protection locked="0"/>
    </xf>
    <xf numFmtId="0" fontId="0" fillId="0" borderId="33" xfId="0" applyBorder="1" applyAlignment="1" applyProtection="1">
      <alignment horizontal="center" vertical="center"/>
      <protection locked="0"/>
    </xf>
    <xf numFmtId="0" fontId="0" fillId="0" borderId="35" xfId="0" applyBorder="1" applyAlignment="1" applyProtection="1">
      <alignment horizontal="center" vertical="center"/>
      <protection locked="0"/>
    </xf>
    <xf numFmtId="0" fontId="7" fillId="8" borderId="11" xfId="0" applyFont="1" applyFill="1" applyBorder="1" applyAlignment="1">
      <alignment horizontal="center" vertical="center"/>
    </xf>
    <xf numFmtId="0" fontId="6" fillId="0" borderId="0" xfId="55" applyAlignment="1" applyProtection="1">
      <alignment horizontal="center" vertical="center"/>
      <protection locked="0"/>
    </xf>
    <xf numFmtId="0" fontId="6" fillId="0" borderId="0" xfId="55" applyAlignment="1">
      <alignment horizontal="center" vertical="center"/>
    </xf>
    <xf numFmtId="0" fontId="7" fillId="8" borderId="11" xfId="55" applyFont="1" applyFill="1" applyBorder="1" applyAlignment="1">
      <alignment horizontal="center" vertical="center"/>
    </xf>
    <xf numFmtId="0" fontId="6" fillId="0" borderId="35" xfId="55" applyBorder="1" applyAlignment="1" applyProtection="1">
      <alignment horizontal="center" vertical="center"/>
      <protection locked="0"/>
    </xf>
    <xf numFmtId="0" fontId="6" fillId="0" borderId="33" xfId="55" applyBorder="1" applyAlignment="1" applyProtection="1">
      <alignment horizontal="center" vertical="center"/>
      <protection locked="0"/>
    </xf>
    <xf numFmtId="0" fontId="6" fillId="0" borderId="31" xfId="55" applyBorder="1" applyAlignment="1" applyProtection="1">
      <alignment horizontal="center" vertical="center"/>
      <protection locked="0"/>
    </xf>
    <xf numFmtId="0" fontId="6" fillId="2" borderId="63" xfId="55" applyFill="1" applyBorder="1" applyAlignment="1">
      <alignment horizontal="center" vertical="center" wrapText="1"/>
    </xf>
    <xf numFmtId="0" fontId="6" fillId="0" borderId="62" xfId="55" applyBorder="1" applyAlignment="1" applyProtection="1">
      <alignment horizontal="center" vertical="center"/>
      <protection locked="0"/>
    </xf>
    <xf numFmtId="0" fontId="10" fillId="0" borderId="61" xfId="55" applyFont="1" applyBorder="1" applyAlignment="1" applyProtection="1">
      <alignment horizontal="center" vertical="center"/>
      <protection locked="0"/>
    </xf>
    <xf numFmtId="0" fontId="10" fillId="5" borderId="61" xfId="55" applyFont="1" applyFill="1" applyBorder="1" applyAlignment="1" applyProtection="1">
      <alignment horizontal="center" vertical="center"/>
      <protection locked="0"/>
    </xf>
    <xf numFmtId="0" fontId="6" fillId="0" borderId="61" xfId="55" applyBorder="1" applyAlignment="1" applyProtection="1">
      <alignment horizontal="center" vertical="center"/>
      <protection locked="0"/>
    </xf>
    <xf numFmtId="0" fontId="6" fillId="0" borderId="60" xfId="55" applyBorder="1" applyAlignment="1" applyProtection="1">
      <alignment horizontal="center" vertical="center"/>
      <protection locked="0"/>
    </xf>
    <xf numFmtId="0" fontId="6" fillId="11" borderId="61" xfId="55" applyFill="1" applyBorder="1" applyAlignment="1" applyProtection="1">
      <alignment horizontal="center" vertical="center"/>
      <protection locked="0"/>
    </xf>
    <xf numFmtId="0" fontId="6" fillId="5" borderId="61" xfId="55" applyFill="1" applyBorder="1" applyAlignment="1" applyProtection="1">
      <alignment horizontal="center" vertical="center"/>
      <protection locked="0"/>
    </xf>
    <xf numFmtId="0" fontId="25" fillId="5" borderId="61" xfId="55" applyFont="1" applyFill="1" applyBorder="1" applyAlignment="1" applyProtection="1">
      <alignment horizontal="center" vertical="center"/>
      <protection locked="0"/>
    </xf>
    <xf numFmtId="0" fontId="8" fillId="2" borderId="10" xfId="55" applyFont="1" applyFill="1" applyBorder="1" applyAlignment="1">
      <alignment horizontal="center" vertical="center" textRotation="90"/>
    </xf>
    <xf numFmtId="0" fontId="4" fillId="2" borderId="33" xfId="55" applyFont="1" applyFill="1" applyBorder="1" applyAlignment="1">
      <alignment horizontal="center" vertical="center" wrapText="1"/>
    </xf>
    <xf numFmtId="0" fontId="4" fillId="2" borderId="24" xfId="55" applyFont="1" applyFill="1" applyBorder="1" applyAlignment="1">
      <alignment horizontal="center" vertical="center" wrapText="1"/>
    </xf>
    <xf numFmtId="0" fontId="4" fillId="2" borderId="32" xfId="55" applyFont="1" applyFill="1" applyBorder="1" applyAlignment="1">
      <alignment horizontal="center" vertical="center" wrapText="1"/>
    </xf>
    <xf numFmtId="0" fontId="4" fillId="2" borderId="31" xfId="55" applyFont="1" applyFill="1" applyBorder="1" applyAlignment="1">
      <alignment horizontal="center" vertical="center" wrapText="1"/>
    </xf>
    <xf numFmtId="0" fontId="4" fillId="2" borderId="30" xfId="55" applyFont="1" applyFill="1" applyBorder="1" applyAlignment="1">
      <alignment horizontal="center" vertical="center" wrapText="1"/>
    </xf>
    <xf numFmtId="0" fontId="6" fillId="0" borderId="22" xfId="55" applyBorder="1" applyAlignment="1">
      <alignment horizontal="center" vertical="center"/>
    </xf>
    <xf numFmtId="0" fontId="6" fillId="5" borderId="23" xfId="55" applyFill="1" applyBorder="1" applyAlignment="1">
      <alignment vertical="center" wrapText="1"/>
    </xf>
    <xf numFmtId="0" fontId="6" fillId="5" borderId="22" xfId="55" applyFill="1" applyBorder="1" applyAlignment="1">
      <alignment vertical="center" wrapText="1"/>
    </xf>
    <xf numFmtId="0" fontId="6" fillId="5" borderId="19" xfId="55" applyFill="1" applyBorder="1" applyAlignment="1">
      <alignment vertical="center" wrapText="1"/>
    </xf>
    <xf numFmtId="0" fontId="6" fillId="5" borderId="18" xfId="55" applyFill="1" applyBorder="1" applyAlignment="1">
      <alignment vertical="center" wrapText="1"/>
    </xf>
    <xf numFmtId="0" fontId="4" fillId="0" borderId="0" xfId="55" applyFont="1" applyAlignment="1" applyProtection="1">
      <alignment horizontal="center" vertical="center"/>
      <protection locked="0"/>
    </xf>
    <xf numFmtId="0" fontId="0" fillId="0" borderId="79" xfId="0" applyBorder="1" applyAlignment="1" applyProtection="1">
      <alignment horizontal="center" vertical="center"/>
      <protection locked="0"/>
    </xf>
    <xf numFmtId="0" fontId="6" fillId="0" borderId="0" xfId="0" applyFont="1" applyAlignment="1" applyProtection="1">
      <alignment horizontal="left" vertical="center"/>
      <protection locked="0"/>
    </xf>
    <xf numFmtId="0" fontId="6" fillId="0" borderId="31" xfId="0" applyFont="1" applyBorder="1" applyAlignment="1" applyProtection="1">
      <alignment horizontal="center" vertical="center"/>
      <protection locked="0"/>
    </xf>
    <xf numFmtId="0" fontId="6" fillId="11" borderId="61" xfId="0" applyFont="1" applyFill="1" applyBorder="1" applyAlignment="1" applyProtection="1">
      <alignment horizontal="center" vertical="center"/>
      <protection locked="0"/>
    </xf>
    <xf numFmtId="0" fontId="0" fillId="0" borderId="81" xfId="0" applyBorder="1" applyAlignment="1" applyProtection="1">
      <alignment horizontal="center" vertical="center"/>
      <protection locked="0"/>
    </xf>
    <xf numFmtId="0" fontId="8" fillId="0" borderId="46" xfId="1" applyFont="1" applyBorder="1" applyAlignment="1" applyProtection="1">
      <alignment horizontal="center" vertical="center"/>
      <protection locked="0"/>
    </xf>
    <xf numFmtId="0" fontId="8" fillId="0" borderId="47" xfId="1" applyFont="1" applyBorder="1" applyAlignment="1" applyProtection="1">
      <alignment horizontal="center" vertical="center"/>
      <protection locked="0"/>
    </xf>
    <xf numFmtId="0" fontId="0" fillId="0" borderId="0" xfId="0" applyAlignment="1" applyProtection="1">
      <alignment horizontal="left" vertical="center"/>
      <protection locked="0"/>
    </xf>
    <xf numFmtId="0" fontId="8" fillId="7" borderId="46" xfId="1" applyFont="1" applyFill="1" applyBorder="1" applyAlignment="1" applyProtection="1">
      <alignment horizontal="center" vertical="center"/>
      <protection locked="0"/>
    </xf>
    <xf numFmtId="0" fontId="8" fillId="7" borderId="51" xfId="1" applyFont="1" applyFill="1" applyBorder="1" applyAlignment="1" applyProtection="1">
      <alignment horizontal="center" vertical="center"/>
      <protection locked="0"/>
    </xf>
    <xf numFmtId="0" fontId="8" fillId="7" borderId="56" xfId="1" applyFont="1" applyFill="1" applyBorder="1" applyAlignment="1" applyProtection="1">
      <alignment horizontal="center" vertical="center"/>
      <protection locked="0"/>
    </xf>
    <xf numFmtId="0" fontId="4" fillId="0" borderId="22" xfId="55" applyFont="1" applyBorder="1" applyAlignment="1" applyProtection="1">
      <alignment horizontal="left" vertical="center" wrapText="1"/>
      <protection locked="0"/>
    </xf>
    <xf numFmtId="0" fontId="4" fillId="0" borderId="22" xfId="55" applyFont="1" applyBorder="1" applyAlignment="1" applyProtection="1">
      <alignment horizontal="left" vertical="center"/>
      <protection locked="0"/>
    </xf>
    <xf numFmtId="0" fontId="6" fillId="5" borderId="22" xfId="55" applyFill="1" applyBorder="1" applyAlignment="1">
      <alignment horizontal="center" vertical="center" wrapText="1"/>
    </xf>
    <xf numFmtId="0" fontId="6" fillId="5" borderId="23" xfId="55" applyFill="1" applyBorder="1" applyAlignment="1">
      <alignment horizontal="center" vertical="center" wrapText="1"/>
    </xf>
    <xf numFmtId="0" fontId="6" fillId="0" borderId="24" xfId="55" applyBorder="1" applyAlignment="1">
      <alignment horizontal="center" vertical="center"/>
    </xf>
    <xf numFmtId="0" fontId="6" fillId="0" borderId="25" xfId="55" applyBorder="1" applyAlignment="1">
      <alignment horizontal="center" vertical="center"/>
    </xf>
    <xf numFmtId="0" fontId="6" fillId="3" borderId="9" xfId="55" applyFill="1" applyBorder="1" applyAlignment="1">
      <alignment horizontal="center" vertical="center"/>
    </xf>
    <xf numFmtId="0" fontId="6" fillId="3" borderId="10" xfId="55" applyFill="1" applyBorder="1" applyAlignment="1">
      <alignment horizontal="center" vertical="center"/>
    </xf>
    <xf numFmtId="0" fontId="4" fillId="3" borderId="10" xfId="55" applyFont="1" applyFill="1" applyBorder="1" applyAlignment="1" applyProtection="1">
      <alignment horizontal="center" vertical="center"/>
      <protection locked="0"/>
    </xf>
    <xf numFmtId="165" fontId="5" fillId="3" borderId="10" xfId="55" applyNumberFormat="1" applyFont="1" applyFill="1" applyBorder="1" applyAlignment="1" applyProtection="1">
      <alignment horizontal="center" vertical="center"/>
      <protection locked="0"/>
    </xf>
    <xf numFmtId="165" fontId="5" fillId="3" borderId="14" xfId="55" applyNumberFormat="1" applyFont="1" applyFill="1" applyBorder="1" applyAlignment="1" applyProtection="1">
      <alignment horizontal="center" vertical="center"/>
      <protection locked="0"/>
    </xf>
    <xf numFmtId="0" fontId="6" fillId="4" borderId="9" xfId="55" applyFill="1" applyBorder="1" applyAlignment="1">
      <alignment horizontal="center" vertical="center"/>
    </xf>
    <xf numFmtId="0" fontId="6" fillId="4" borderId="10" xfId="55" applyFill="1" applyBorder="1" applyAlignment="1">
      <alignment horizontal="center" vertical="center"/>
    </xf>
    <xf numFmtId="0" fontId="4" fillId="4" borderId="10" xfId="55" applyFont="1" applyFill="1" applyBorder="1" applyAlignment="1" applyProtection="1">
      <alignment horizontal="center" vertical="center"/>
      <protection locked="0"/>
    </xf>
    <xf numFmtId="0" fontId="6" fillId="2" borderId="9" xfId="55" applyFill="1" applyBorder="1" applyAlignment="1">
      <alignment horizontal="center" vertical="center"/>
    </xf>
    <xf numFmtId="0" fontId="6" fillId="2" borderId="10" xfId="55" applyFill="1" applyBorder="1" applyAlignment="1">
      <alignment horizontal="center" vertical="center"/>
    </xf>
    <xf numFmtId="0" fontId="5" fillId="2" borderId="15" xfId="55" applyFont="1" applyFill="1" applyBorder="1" applyAlignment="1">
      <alignment horizontal="center" vertical="center" wrapText="1"/>
    </xf>
    <xf numFmtId="0" fontId="5" fillId="2" borderId="16" xfId="55" applyFont="1" applyFill="1" applyBorder="1" applyAlignment="1">
      <alignment horizontal="center" vertical="center"/>
    </xf>
    <xf numFmtId="0" fontId="5" fillId="2" borderId="17" xfId="55" applyFont="1" applyFill="1" applyBorder="1" applyAlignment="1">
      <alignment horizontal="center" vertical="center"/>
    </xf>
    <xf numFmtId="0" fontId="4" fillId="0" borderId="20" xfId="0" applyFont="1" applyBorder="1" applyAlignment="1" applyProtection="1">
      <alignment vertical="center" wrapText="1"/>
      <protection locked="0"/>
    </xf>
    <xf numFmtId="0" fontId="4" fillId="0" borderId="0" xfId="0" applyFont="1" applyAlignment="1" applyProtection="1">
      <alignment vertical="center" wrapText="1"/>
      <protection locked="0"/>
    </xf>
    <xf numFmtId="0" fontId="4" fillId="0" borderId="21" xfId="0" applyFont="1" applyBorder="1" applyAlignment="1" applyProtection="1">
      <alignment vertical="center" wrapText="1"/>
      <protection locked="0"/>
    </xf>
    <xf numFmtId="0" fontId="4" fillId="0" borderId="11" xfId="0" applyFont="1" applyBorder="1" applyAlignment="1" applyProtection="1">
      <alignment vertical="center" wrapText="1"/>
      <protection locked="0"/>
    </xf>
    <xf numFmtId="0" fontId="4" fillId="0" borderId="12" xfId="0" applyFont="1" applyBorder="1" applyAlignment="1" applyProtection="1">
      <alignment vertical="center" wrapText="1"/>
      <protection locked="0"/>
    </xf>
    <xf numFmtId="0" fontId="4" fillId="0" borderId="13" xfId="0" applyFont="1" applyBorder="1" applyAlignment="1" applyProtection="1">
      <alignment vertical="center" wrapText="1"/>
      <protection locked="0"/>
    </xf>
    <xf numFmtId="0" fontId="3" fillId="0" borderId="0" xfId="55" applyFont="1" applyAlignment="1">
      <alignment horizontal="center" vertical="center"/>
    </xf>
    <xf numFmtId="0" fontId="4" fillId="2" borderId="1" xfId="55" applyFont="1" applyFill="1" applyBorder="1" applyAlignment="1">
      <alignment horizontal="center" vertical="center"/>
    </xf>
    <xf numFmtId="0" fontId="4" fillId="2" borderId="2" xfId="55" applyFont="1" applyFill="1" applyBorder="1" applyAlignment="1">
      <alignment horizontal="center" vertical="center"/>
    </xf>
    <xf numFmtId="0" fontId="4" fillId="2" borderId="3" xfId="55" applyFont="1" applyFill="1" applyBorder="1" applyAlignment="1">
      <alignment horizontal="center" vertical="center"/>
    </xf>
    <xf numFmtId="0" fontId="4" fillId="0" borderId="4" xfId="55" applyFont="1" applyBorder="1" applyAlignment="1" applyProtection="1">
      <alignment horizontal="center" vertical="center"/>
      <protection locked="0"/>
    </xf>
    <xf numFmtId="0" fontId="4" fillId="0" borderId="5" xfId="55" applyFont="1" applyBorder="1" applyAlignment="1" applyProtection="1">
      <alignment horizontal="center" vertical="center"/>
      <protection locked="0"/>
    </xf>
    <xf numFmtId="0" fontId="4" fillId="0" borderId="9" xfId="55" applyFont="1" applyBorder="1" applyAlignment="1" applyProtection="1">
      <alignment horizontal="center" vertical="center"/>
      <protection locked="0"/>
    </xf>
    <xf numFmtId="0" fontId="4" fillId="0" borderId="10" xfId="55" applyFont="1" applyBorder="1" applyAlignment="1" applyProtection="1">
      <alignment horizontal="center" vertical="center"/>
      <protection locked="0"/>
    </xf>
    <xf numFmtId="0" fontId="5" fillId="0" borderId="6" xfId="55" applyFont="1" applyBorder="1" applyAlignment="1">
      <alignment horizontal="center" vertical="center"/>
    </xf>
    <xf numFmtId="0" fontId="5" fillId="0" borderId="7" xfId="55" applyFont="1" applyBorder="1" applyAlignment="1">
      <alignment horizontal="center" vertical="center"/>
    </xf>
    <xf numFmtId="0" fontId="5" fillId="0" borderId="8" xfId="55" applyFont="1" applyBorder="1" applyAlignment="1">
      <alignment horizontal="center" vertical="center"/>
    </xf>
    <xf numFmtId="0" fontId="5" fillId="0" borderId="11" xfId="55" applyFont="1" applyBorder="1" applyAlignment="1">
      <alignment horizontal="center" vertical="center"/>
    </xf>
    <xf numFmtId="0" fontId="5" fillId="0" borderId="12" xfId="55" applyFont="1" applyBorder="1" applyAlignment="1">
      <alignment horizontal="center" vertical="center"/>
    </xf>
    <xf numFmtId="0" fontId="5" fillId="0" borderId="13" xfId="55" applyFont="1" applyBorder="1" applyAlignment="1">
      <alignment horizontal="center" vertical="center"/>
    </xf>
    <xf numFmtId="0" fontId="4" fillId="3" borderId="26" xfId="55" applyFont="1" applyFill="1" applyBorder="1" applyAlignment="1" applyProtection="1">
      <alignment horizontal="center" vertical="center" wrapText="1"/>
      <protection locked="0"/>
    </xf>
    <xf numFmtId="0" fontId="4" fillId="3" borderId="27" xfId="55" applyFont="1" applyFill="1" applyBorder="1" applyAlignment="1" applyProtection="1">
      <alignment horizontal="center" vertical="center" wrapText="1"/>
      <protection locked="0"/>
    </xf>
    <xf numFmtId="0" fontId="4" fillId="3" borderId="19" xfId="55" applyFont="1" applyFill="1" applyBorder="1" applyAlignment="1" applyProtection="1">
      <alignment horizontal="center" vertical="center" wrapText="1"/>
      <protection locked="0"/>
    </xf>
    <xf numFmtId="0" fontId="4" fillId="3" borderId="11" xfId="55" applyFont="1" applyFill="1" applyBorder="1" applyAlignment="1" applyProtection="1">
      <alignment horizontal="center" vertical="center" wrapText="1"/>
      <protection locked="0"/>
    </xf>
    <xf numFmtId="0" fontId="4" fillId="3" borderId="12" xfId="55" applyFont="1" applyFill="1" applyBorder="1" applyAlignment="1" applyProtection="1">
      <alignment horizontal="center" vertical="center" wrapText="1"/>
      <protection locked="0"/>
    </xf>
    <xf numFmtId="0" fontId="4" fillId="3" borderId="25" xfId="55" applyFont="1" applyFill="1" applyBorder="1" applyAlignment="1" applyProtection="1">
      <alignment horizontal="center" vertical="center" wrapText="1"/>
      <protection locked="0"/>
    </xf>
    <xf numFmtId="0" fontId="4" fillId="0" borderId="15" xfId="55" applyFont="1" applyBorder="1" applyAlignment="1" applyProtection="1">
      <alignment horizontal="center" vertical="center" wrapText="1"/>
      <protection locked="0"/>
    </xf>
    <xf numFmtId="0" fontId="4" fillId="0" borderId="28" xfId="55" applyFont="1" applyBorder="1" applyAlignment="1" applyProtection="1">
      <alignment horizontal="center" vertical="center" wrapText="1"/>
      <protection locked="0"/>
    </xf>
    <xf numFmtId="0" fontId="4" fillId="0" borderId="10" xfId="55" applyFont="1" applyBorder="1" applyAlignment="1" applyProtection="1">
      <alignment horizontal="center" vertical="center" wrapText="1"/>
      <protection locked="0"/>
    </xf>
    <xf numFmtId="0" fontId="4" fillId="0" borderId="14" xfId="55" applyFont="1" applyBorder="1" applyAlignment="1" applyProtection="1">
      <alignment horizontal="center" vertical="center" wrapText="1"/>
      <protection locked="0"/>
    </xf>
    <xf numFmtId="0" fontId="5" fillId="0" borderId="10" xfId="55" applyFont="1" applyBorder="1" applyAlignment="1" applyProtection="1">
      <alignment horizontal="center" vertical="center" wrapText="1"/>
      <protection locked="0"/>
    </xf>
    <xf numFmtId="0" fontId="5" fillId="0" borderId="14" xfId="55" applyFont="1" applyBorder="1" applyAlignment="1" applyProtection="1">
      <alignment horizontal="center" vertical="center" wrapText="1"/>
      <protection locked="0"/>
    </xf>
    <xf numFmtId="165" fontId="5" fillId="4" borderId="10" xfId="55" quotePrefix="1" applyNumberFormat="1" applyFont="1" applyFill="1" applyBorder="1" applyAlignment="1" applyProtection="1">
      <alignment horizontal="center" vertical="center"/>
      <protection locked="0"/>
    </xf>
    <xf numFmtId="165" fontId="5" fillId="4" borderId="10" xfId="55" applyNumberFormat="1" applyFont="1" applyFill="1" applyBorder="1" applyAlignment="1" applyProtection="1">
      <alignment horizontal="center" vertical="center"/>
      <protection locked="0"/>
    </xf>
    <xf numFmtId="165" fontId="5" fillId="4" borderId="14" xfId="55" applyNumberFormat="1" applyFont="1" applyFill="1" applyBorder="1" applyAlignment="1" applyProtection="1">
      <alignment horizontal="center" vertical="center"/>
      <protection locked="0"/>
    </xf>
    <xf numFmtId="0" fontId="6" fillId="2" borderId="18" xfId="55" applyFill="1" applyBorder="1" applyAlignment="1">
      <alignment horizontal="center" vertical="center"/>
    </xf>
    <xf numFmtId="0" fontId="6" fillId="2" borderId="27" xfId="55" applyFill="1" applyBorder="1" applyAlignment="1">
      <alignment horizontal="center" vertical="center"/>
    </xf>
    <xf numFmtId="0" fontId="6" fillId="2" borderId="29" xfId="55" applyFill="1" applyBorder="1" applyAlignment="1">
      <alignment horizontal="center" vertical="center"/>
    </xf>
    <xf numFmtId="0" fontId="4" fillId="0" borderId="15" xfId="1" applyFont="1" applyBorder="1" applyAlignment="1" applyProtection="1">
      <alignment horizontal="left" vertical="center" wrapText="1"/>
      <protection locked="0"/>
    </xf>
    <xf numFmtId="0" fontId="4" fillId="0" borderId="16" xfId="1" applyFont="1" applyBorder="1" applyAlignment="1" applyProtection="1">
      <alignment horizontal="left" vertical="center" wrapText="1"/>
      <protection locked="0"/>
    </xf>
    <xf numFmtId="0" fontId="4" fillId="0" borderId="28" xfId="1" applyFont="1" applyBorder="1" applyAlignment="1" applyProtection="1">
      <alignment horizontal="left" vertical="center" wrapText="1"/>
      <protection locked="0"/>
    </xf>
    <xf numFmtId="0" fontId="6" fillId="0" borderId="15" xfId="55" applyBorder="1" applyAlignment="1" applyProtection="1">
      <alignment horizontal="center" vertical="center"/>
      <protection locked="0"/>
    </xf>
    <xf numFmtId="0" fontId="6" fillId="0" borderId="16" xfId="55" applyBorder="1" applyAlignment="1" applyProtection="1">
      <alignment horizontal="center" vertical="center"/>
      <protection locked="0"/>
    </xf>
    <xf numFmtId="0" fontId="6" fillId="0" borderId="28" xfId="55" applyBorder="1" applyAlignment="1" applyProtection="1">
      <alignment horizontal="center" vertical="center"/>
      <protection locked="0"/>
    </xf>
    <xf numFmtId="0" fontId="6" fillId="6" borderId="39" xfId="55" applyFill="1" applyBorder="1" applyAlignment="1">
      <alignment horizontal="center" vertical="center"/>
    </xf>
    <xf numFmtId="0" fontId="6" fillId="6" borderId="40" xfId="55" applyFill="1" applyBorder="1" applyAlignment="1">
      <alignment horizontal="center" vertical="center"/>
    </xf>
    <xf numFmtId="0" fontId="6" fillId="6" borderId="41" xfId="55" applyFill="1" applyBorder="1" applyAlignment="1">
      <alignment horizontal="center" vertical="center"/>
    </xf>
    <xf numFmtId="0" fontId="7" fillId="2" borderId="42" xfId="1" applyFont="1" applyFill="1" applyBorder="1" applyAlignment="1" applyProtection="1">
      <alignment horizontal="center" vertical="center"/>
      <protection locked="0"/>
    </xf>
    <xf numFmtId="0" fontId="7" fillId="2" borderId="16" xfId="1" applyFont="1" applyFill="1" applyBorder="1" applyAlignment="1" applyProtection="1">
      <alignment horizontal="center" vertical="center"/>
      <protection locked="0"/>
    </xf>
    <xf numFmtId="0" fontId="6" fillId="2" borderId="15" xfId="1" applyFill="1" applyBorder="1" applyAlignment="1">
      <alignment horizontal="center" vertical="center"/>
    </xf>
    <xf numFmtId="0" fontId="6" fillId="2" borderId="28" xfId="1" applyFill="1" applyBorder="1" applyAlignment="1">
      <alignment horizontal="center" vertical="center"/>
    </xf>
    <xf numFmtId="0" fontId="26" fillId="0" borderId="36" xfId="1" applyFont="1" applyBorder="1" applyAlignment="1" applyProtection="1">
      <alignment horizontal="center" vertical="center" wrapText="1"/>
      <protection locked="0"/>
    </xf>
    <xf numFmtId="0" fontId="26" fillId="0" borderId="37" xfId="1" applyFont="1" applyBorder="1" applyAlignment="1" applyProtection="1">
      <alignment horizontal="center" vertical="center" wrapText="1"/>
      <protection locked="0"/>
    </xf>
    <xf numFmtId="0" fontId="26" fillId="0" borderId="38" xfId="1" applyFont="1" applyBorder="1" applyAlignment="1" applyProtection="1">
      <alignment horizontal="center" vertical="center" wrapText="1"/>
      <protection locked="0"/>
    </xf>
    <xf numFmtId="0" fontId="8" fillId="0" borderId="43" xfId="1" applyFont="1" applyBorder="1" applyAlignment="1" applyProtection="1">
      <alignment horizontal="left" vertical="center" wrapText="1"/>
      <protection locked="0"/>
    </xf>
    <xf numFmtId="0" fontId="8" fillId="0" borderId="44" xfId="1" applyFont="1" applyBorder="1" applyAlignment="1" applyProtection="1">
      <alignment horizontal="left" vertical="center" wrapText="1"/>
      <protection locked="0"/>
    </xf>
    <xf numFmtId="0" fontId="8" fillId="0" borderId="45" xfId="1" applyFont="1" applyBorder="1" applyAlignment="1" applyProtection="1">
      <alignment horizontal="left" vertical="center" wrapText="1"/>
      <protection locked="0"/>
    </xf>
    <xf numFmtId="0" fontId="8" fillId="5" borderId="46" xfId="1" applyFont="1" applyFill="1" applyBorder="1" applyAlignment="1" applyProtection="1">
      <alignment horizontal="center" vertical="center"/>
      <protection locked="0"/>
    </xf>
    <xf numFmtId="0" fontId="8" fillId="5" borderId="45" xfId="1" applyFont="1" applyFill="1" applyBorder="1" applyAlignment="1" applyProtection="1">
      <alignment horizontal="center" vertical="center"/>
      <protection locked="0"/>
    </xf>
    <xf numFmtId="0" fontId="8" fillId="0" borderId="46" xfId="1" applyFont="1" applyBorder="1" applyAlignment="1" applyProtection="1">
      <alignment horizontal="center" vertical="center"/>
      <protection locked="0"/>
    </xf>
    <xf numFmtId="0" fontId="8" fillId="0" borderId="45" xfId="1" applyFont="1" applyBorder="1" applyAlignment="1" applyProtection="1">
      <alignment horizontal="center" vertical="center"/>
      <protection locked="0"/>
    </xf>
    <xf numFmtId="0" fontId="8" fillId="7" borderId="46" xfId="1" applyFont="1" applyFill="1" applyBorder="1" applyAlignment="1" applyProtection="1">
      <alignment horizontal="center" vertical="center"/>
      <protection locked="0"/>
    </xf>
    <xf numFmtId="0" fontId="8" fillId="7" borderId="45" xfId="1" applyFont="1" applyFill="1" applyBorder="1" applyAlignment="1" applyProtection="1">
      <alignment horizontal="center" vertical="center"/>
      <protection locked="0"/>
    </xf>
    <xf numFmtId="9" fontId="8" fillId="5" borderId="46" xfId="1" applyNumberFormat="1" applyFont="1" applyFill="1" applyBorder="1" applyAlignment="1" applyProtection="1">
      <alignment horizontal="center" vertical="center"/>
      <protection locked="0"/>
    </xf>
    <xf numFmtId="0" fontId="8" fillId="0" borderId="43" xfId="1" applyFont="1" applyBorder="1" applyAlignment="1" applyProtection="1">
      <alignment horizontal="left" vertical="center"/>
      <protection locked="0"/>
    </xf>
    <xf numFmtId="0" fontId="8" fillId="0" borderId="44" xfId="1" applyFont="1" applyBorder="1" applyAlignment="1" applyProtection="1">
      <alignment horizontal="left" vertical="center"/>
      <protection locked="0"/>
    </xf>
    <xf numFmtId="0" fontId="8" fillId="0" borderId="45" xfId="1" applyFont="1" applyBorder="1" applyAlignment="1" applyProtection="1">
      <alignment horizontal="left" vertical="center"/>
      <protection locked="0"/>
    </xf>
    <xf numFmtId="0" fontId="8" fillId="0" borderId="48" xfId="1" applyFont="1" applyBorder="1" applyAlignment="1" applyProtection="1">
      <alignment horizontal="left" vertical="center"/>
      <protection locked="0"/>
    </xf>
    <xf numFmtId="0" fontId="8" fillId="0" borderId="49" xfId="1" applyFont="1" applyBorder="1" applyAlignment="1" applyProtection="1">
      <alignment horizontal="left" vertical="center"/>
      <protection locked="0"/>
    </xf>
    <xf numFmtId="0" fontId="8" fillId="0" borderId="50" xfId="1" applyFont="1" applyBorder="1" applyAlignment="1" applyProtection="1">
      <alignment horizontal="left" vertical="center"/>
      <protection locked="0"/>
    </xf>
    <xf numFmtId="9" fontId="8" fillId="7" borderId="51" xfId="1" applyNumberFormat="1" applyFont="1" applyFill="1" applyBorder="1" applyAlignment="1" applyProtection="1">
      <alignment horizontal="center" vertical="center"/>
      <protection locked="0"/>
    </xf>
    <xf numFmtId="0" fontId="8" fillId="7" borderId="50" xfId="1" applyFont="1" applyFill="1" applyBorder="1" applyAlignment="1" applyProtection="1">
      <alignment horizontal="center" vertical="center"/>
      <protection locked="0"/>
    </xf>
    <xf numFmtId="0" fontId="8" fillId="0" borderId="51" xfId="1" applyFont="1" applyBorder="1" applyAlignment="1" applyProtection="1">
      <alignment horizontal="center" vertical="center"/>
      <protection locked="0"/>
    </xf>
    <xf numFmtId="0" fontId="8" fillId="0" borderId="50" xfId="1" applyFont="1" applyBorder="1" applyAlignment="1" applyProtection="1">
      <alignment horizontal="center" vertical="center"/>
      <protection locked="0"/>
    </xf>
    <xf numFmtId="0" fontId="8" fillId="7" borderId="51" xfId="1" applyFont="1" applyFill="1" applyBorder="1" applyAlignment="1" applyProtection="1">
      <alignment horizontal="center" vertical="center"/>
      <protection locked="0"/>
    </xf>
    <xf numFmtId="0" fontId="9" fillId="0" borderId="43" xfId="1" applyFont="1" applyBorder="1" applyAlignment="1" applyProtection="1">
      <alignment horizontal="left" vertical="center" wrapText="1"/>
      <protection locked="0"/>
    </xf>
    <xf numFmtId="0" fontId="9" fillId="0" borderId="44" xfId="1" applyFont="1" applyBorder="1" applyAlignment="1" applyProtection="1">
      <alignment horizontal="left" vertical="center" wrapText="1"/>
      <protection locked="0"/>
    </xf>
    <xf numFmtId="0" fontId="9" fillId="0" borderId="45" xfId="1" applyFont="1" applyBorder="1" applyAlignment="1" applyProtection="1">
      <alignment horizontal="left" vertical="center" wrapText="1"/>
      <protection locked="0"/>
    </xf>
    <xf numFmtId="9" fontId="9" fillId="7" borderId="46" xfId="1" applyNumberFormat="1" applyFont="1" applyFill="1" applyBorder="1" applyAlignment="1" applyProtection="1">
      <alignment horizontal="center" vertical="center"/>
      <protection locked="0"/>
    </xf>
    <xf numFmtId="0" fontId="9" fillId="7" borderId="45" xfId="1" applyFont="1" applyFill="1" applyBorder="1" applyAlignment="1" applyProtection="1">
      <alignment horizontal="center" vertical="center"/>
      <protection locked="0"/>
    </xf>
    <xf numFmtId="0" fontId="6" fillId="0" borderId="26" xfId="55" applyBorder="1" applyAlignment="1">
      <alignment horizontal="center" vertical="center"/>
    </xf>
    <xf numFmtId="0" fontId="6" fillId="0" borderId="19" xfId="55" applyBorder="1" applyAlignment="1">
      <alignment horizontal="center" vertical="center"/>
    </xf>
    <xf numFmtId="0" fontId="6" fillId="0" borderId="58" xfId="55" applyBorder="1" applyAlignment="1">
      <alignment horizontal="center" vertical="center"/>
    </xf>
    <xf numFmtId="0" fontId="6" fillId="0" borderId="59" xfId="55" applyBorder="1" applyAlignment="1">
      <alignment horizontal="center" vertical="center"/>
    </xf>
    <xf numFmtId="0" fontId="6" fillId="6" borderId="15" xfId="55" applyFill="1" applyBorder="1" applyAlignment="1">
      <alignment horizontal="center" vertical="center"/>
    </xf>
    <xf numFmtId="0" fontId="6" fillId="6" borderId="16" xfId="55" applyFill="1" applyBorder="1" applyAlignment="1">
      <alignment horizontal="center" vertical="center"/>
    </xf>
    <xf numFmtId="0" fontId="6" fillId="6" borderId="28" xfId="55" applyFill="1" applyBorder="1" applyAlignment="1">
      <alignment horizontal="center" vertical="center"/>
    </xf>
    <xf numFmtId="10" fontId="6" fillId="0" borderId="10" xfId="55" applyNumberFormat="1" applyBorder="1" applyAlignment="1" applyProtection="1">
      <alignment horizontal="center" vertical="center"/>
      <protection locked="0"/>
    </xf>
    <xf numFmtId="0" fontId="6" fillId="6" borderId="15" xfId="55" applyFill="1" applyBorder="1" applyAlignment="1">
      <alignment horizontal="right" vertical="center"/>
    </xf>
    <xf numFmtId="0" fontId="6" fillId="6" borderId="16" xfId="55" applyFill="1" applyBorder="1" applyAlignment="1">
      <alignment horizontal="right" vertical="center"/>
    </xf>
    <xf numFmtId="0" fontId="6" fillId="6" borderId="16" xfId="55" applyFill="1" applyBorder="1" applyAlignment="1" applyProtection="1">
      <alignment horizontal="center" vertical="center"/>
      <protection locked="0"/>
    </xf>
    <xf numFmtId="0" fontId="6" fillId="6" borderId="28" xfId="55" applyFill="1" applyBorder="1" applyAlignment="1" applyProtection="1">
      <alignment horizontal="center" vertical="center"/>
      <protection locked="0"/>
    </xf>
    <xf numFmtId="0" fontId="6" fillId="6" borderId="10" xfId="55" applyFill="1" applyBorder="1" applyAlignment="1">
      <alignment horizontal="center" vertical="center"/>
    </xf>
    <xf numFmtId="0" fontId="8" fillId="0" borderId="26" xfId="55" applyFont="1" applyBorder="1" applyAlignment="1" applyProtection="1">
      <alignment horizontal="center" vertical="center" wrapText="1"/>
      <protection locked="0"/>
    </xf>
    <xf numFmtId="0" fontId="8" fillId="0" borderId="27" xfId="55" applyFont="1" applyBorder="1" applyAlignment="1" applyProtection="1">
      <alignment horizontal="center" vertical="center" wrapText="1"/>
      <protection locked="0"/>
    </xf>
    <xf numFmtId="0" fontId="8" fillId="0" borderId="19" xfId="55" applyFont="1" applyBorder="1" applyAlignment="1" applyProtection="1">
      <alignment horizontal="center" vertical="center" wrapText="1"/>
      <protection locked="0"/>
    </xf>
    <xf numFmtId="0" fontId="8" fillId="0" borderId="20" xfId="55" applyFont="1" applyBorder="1" applyAlignment="1" applyProtection="1">
      <alignment horizontal="center" vertical="center" wrapText="1"/>
      <protection locked="0"/>
    </xf>
    <xf numFmtId="0" fontId="8" fillId="0" borderId="0" xfId="55" applyFont="1" applyAlignment="1" applyProtection="1">
      <alignment horizontal="center" vertical="center" wrapText="1"/>
      <protection locked="0"/>
    </xf>
    <xf numFmtId="0" fontId="8" fillId="0" borderId="23" xfId="55" applyFont="1" applyBorder="1" applyAlignment="1" applyProtection="1">
      <alignment horizontal="center" vertical="center" wrapText="1"/>
      <protection locked="0"/>
    </xf>
    <xf numFmtId="0" fontId="8" fillId="0" borderId="11" xfId="55" applyFont="1" applyBorder="1" applyAlignment="1" applyProtection="1">
      <alignment horizontal="center" vertical="center" wrapText="1"/>
      <protection locked="0"/>
    </xf>
    <xf numFmtId="0" fontId="8" fillId="0" borderId="12" xfId="55" applyFont="1" applyBorder="1" applyAlignment="1" applyProtection="1">
      <alignment horizontal="center" vertical="center" wrapText="1"/>
      <protection locked="0"/>
    </xf>
    <xf numFmtId="0" fontId="8" fillId="0" borderId="25" xfId="55" applyFont="1" applyBorder="1" applyAlignment="1" applyProtection="1">
      <alignment horizontal="center" vertical="center" wrapText="1"/>
      <protection locked="0"/>
    </xf>
    <xf numFmtId="0" fontId="6" fillId="2" borderId="63" xfId="55" applyFill="1" applyBorder="1" applyAlignment="1">
      <alignment horizontal="center" vertical="center" wrapText="1"/>
    </xf>
    <xf numFmtId="0" fontId="6" fillId="8" borderId="63" xfId="55" applyFill="1" applyBorder="1" applyAlignment="1">
      <alignment horizontal="center" vertical="center" wrapText="1"/>
    </xf>
    <xf numFmtId="0" fontId="6" fillId="0" borderId="64" xfId="55" applyBorder="1" applyAlignment="1" applyProtection="1">
      <alignment horizontal="center" vertical="center"/>
      <protection locked="0"/>
    </xf>
    <xf numFmtId="0" fontId="6" fillId="0" borderId="65" xfId="55" applyBorder="1" applyAlignment="1" applyProtection="1">
      <alignment horizontal="center" vertical="center"/>
      <protection locked="0"/>
    </xf>
    <xf numFmtId="0" fontId="6" fillId="0" borderId="66" xfId="55" applyBorder="1" applyAlignment="1" applyProtection="1">
      <alignment horizontal="center" vertical="center"/>
      <protection locked="0"/>
    </xf>
    <xf numFmtId="10" fontId="6" fillId="2" borderId="64" xfId="55" applyNumberFormat="1" applyFill="1" applyBorder="1" applyAlignment="1" applyProtection="1">
      <alignment horizontal="center" vertical="center"/>
      <protection locked="0"/>
    </xf>
    <xf numFmtId="10" fontId="6" fillId="2" borderId="67" xfId="55" applyNumberFormat="1" applyFill="1" applyBorder="1" applyAlignment="1" applyProtection="1">
      <alignment horizontal="center" vertical="center"/>
      <protection locked="0"/>
    </xf>
    <xf numFmtId="166" fontId="6" fillId="2" borderId="68" xfId="55" applyNumberFormat="1" applyFill="1" applyBorder="1" applyAlignment="1" applyProtection="1">
      <alignment horizontal="center" vertical="center"/>
      <protection locked="0"/>
    </xf>
    <xf numFmtId="166" fontId="6" fillId="2" borderId="66" xfId="55" applyNumberFormat="1" applyFill="1" applyBorder="1" applyAlignment="1" applyProtection="1">
      <alignment horizontal="center" vertical="center"/>
      <protection locked="0"/>
    </xf>
    <xf numFmtId="2" fontId="6" fillId="2" borderId="68" xfId="55" applyNumberFormat="1" applyFill="1" applyBorder="1" applyAlignment="1" applyProtection="1">
      <alignment horizontal="center" vertical="center"/>
      <protection locked="0"/>
    </xf>
    <xf numFmtId="2" fontId="6" fillId="2" borderId="66" xfId="55" applyNumberFormat="1" applyFill="1" applyBorder="1" applyAlignment="1" applyProtection="1">
      <alignment horizontal="center" vertical="center"/>
      <protection locked="0"/>
    </xf>
    <xf numFmtId="166" fontId="6" fillId="8" borderId="64" xfId="55" applyNumberFormat="1" applyFill="1" applyBorder="1" applyAlignment="1" applyProtection="1">
      <alignment horizontal="center" vertical="center"/>
      <protection locked="0"/>
    </xf>
    <xf numFmtId="166" fontId="6" fillId="8" borderId="66" xfId="55" applyNumberFormat="1" applyFill="1" applyBorder="1" applyAlignment="1" applyProtection="1">
      <alignment horizontal="center" vertical="center"/>
      <protection locked="0"/>
    </xf>
    <xf numFmtId="0" fontId="6" fillId="0" borderId="69" xfId="55" applyBorder="1" applyAlignment="1" applyProtection="1">
      <alignment horizontal="center" vertical="center"/>
      <protection locked="0"/>
    </xf>
    <xf numFmtId="0" fontId="6" fillId="0" borderId="70" xfId="55" applyBorder="1" applyAlignment="1" applyProtection="1">
      <alignment horizontal="center" vertical="center"/>
      <protection locked="0"/>
    </xf>
    <xf numFmtId="0" fontId="6" fillId="0" borderId="71" xfId="55" applyBorder="1" applyAlignment="1" applyProtection="1">
      <alignment horizontal="center" vertical="center"/>
      <protection locked="0"/>
    </xf>
    <xf numFmtId="10" fontId="6" fillId="2" borderId="69" xfId="55" applyNumberFormat="1" applyFill="1" applyBorder="1" applyAlignment="1" applyProtection="1">
      <alignment horizontal="center" vertical="center"/>
      <protection locked="0"/>
    </xf>
    <xf numFmtId="10" fontId="6" fillId="2" borderId="72" xfId="55" applyNumberFormat="1" applyFill="1" applyBorder="1" applyAlignment="1" applyProtection="1">
      <alignment horizontal="center" vertical="center"/>
      <protection locked="0"/>
    </xf>
    <xf numFmtId="166" fontId="6" fillId="2" borderId="73" xfId="55" applyNumberFormat="1" applyFill="1" applyBorder="1" applyAlignment="1" applyProtection="1">
      <alignment horizontal="center" vertical="center"/>
      <protection locked="0"/>
    </xf>
    <xf numFmtId="166" fontId="6" fillId="2" borderId="71" xfId="55" applyNumberFormat="1" applyFill="1" applyBorder="1" applyAlignment="1" applyProtection="1">
      <alignment horizontal="center" vertical="center"/>
      <protection locked="0"/>
    </xf>
    <xf numFmtId="2" fontId="6" fillId="2" borderId="73" xfId="55" applyNumberFormat="1" applyFill="1" applyBorder="1" applyAlignment="1" applyProtection="1">
      <alignment horizontal="center" vertical="center"/>
      <protection locked="0"/>
    </xf>
    <xf numFmtId="2" fontId="6" fillId="2" borderId="71" xfId="55" applyNumberFormat="1" applyFill="1" applyBorder="1" applyAlignment="1" applyProtection="1">
      <alignment horizontal="center" vertical="center"/>
      <protection locked="0"/>
    </xf>
    <xf numFmtId="166" fontId="6" fillId="8" borderId="69" xfId="55" applyNumberFormat="1" applyFill="1" applyBorder="1" applyAlignment="1" applyProtection="1">
      <alignment horizontal="center" vertical="center"/>
      <protection locked="0"/>
    </xf>
    <xf numFmtId="166" fontId="6" fillId="8" borderId="71" xfId="55" applyNumberFormat="1" applyFill="1" applyBorder="1" applyAlignment="1" applyProtection="1">
      <alignment horizontal="center" vertical="center"/>
      <protection locked="0"/>
    </xf>
    <xf numFmtId="0" fontId="6" fillId="0" borderId="74" xfId="55" applyBorder="1" applyAlignment="1" applyProtection="1">
      <alignment horizontal="center" vertical="center"/>
      <protection locked="0"/>
    </xf>
    <xf numFmtId="0" fontId="6" fillId="0" borderId="75" xfId="55" applyBorder="1" applyAlignment="1" applyProtection="1">
      <alignment horizontal="center" vertical="center"/>
      <protection locked="0"/>
    </xf>
    <xf numFmtId="0" fontId="6" fillId="0" borderId="76" xfId="55" applyBorder="1" applyAlignment="1" applyProtection="1">
      <alignment horizontal="center" vertical="center"/>
      <protection locked="0"/>
    </xf>
    <xf numFmtId="10" fontId="6" fillId="2" borderId="74" xfId="55" applyNumberFormat="1" applyFill="1" applyBorder="1" applyAlignment="1" applyProtection="1">
      <alignment horizontal="center" vertical="center"/>
      <protection locked="0"/>
    </xf>
    <xf numFmtId="10" fontId="6" fillId="2" borderId="77" xfId="55" applyNumberFormat="1" applyFill="1" applyBorder="1" applyAlignment="1" applyProtection="1">
      <alignment horizontal="center" vertical="center"/>
      <protection locked="0"/>
    </xf>
    <xf numFmtId="166" fontId="6" fillId="2" borderId="78" xfId="55" applyNumberFormat="1" applyFill="1" applyBorder="1" applyAlignment="1" applyProtection="1">
      <alignment horizontal="center" vertical="center"/>
      <protection locked="0"/>
    </xf>
    <xf numFmtId="166" fontId="6" fillId="2" borderId="76" xfId="55" applyNumberFormat="1" applyFill="1" applyBorder="1" applyAlignment="1" applyProtection="1">
      <alignment horizontal="center" vertical="center"/>
      <protection locked="0"/>
    </xf>
    <xf numFmtId="2" fontId="6" fillId="2" borderId="78" xfId="55" applyNumberFormat="1" applyFill="1" applyBorder="1" applyAlignment="1" applyProtection="1">
      <alignment horizontal="center" vertical="center"/>
      <protection locked="0"/>
    </xf>
    <xf numFmtId="2" fontId="6" fillId="2" borderId="76" xfId="55" applyNumberFormat="1" applyFill="1" applyBorder="1" applyAlignment="1" applyProtection="1">
      <alignment horizontal="center" vertical="center"/>
      <protection locked="0"/>
    </xf>
    <xf numFmtId="166" fontId="6" fillId="8" borderId="74" xfId="55" applyNumberFormat="1" applyFill="1" applyBorder="1" applyAlignment="1" applyProtection="1">
      <alignment horizontal="center" vertical="center"/>
      <protection locked="0"/>
    </xf>
    <xf numFmtId="166" fontId="6" fillId="8" borderId="76" xfId="55" applyNumberFormat="1" applyFill="1" applyBorder="1" applyAlignment="1" applyProtection="1">
      <alignment horizontal="center" vertical="center"/>
      <protection locked="0"/>
    </xf>
    <xf numFmtId="0" fontId="7" fillId="8" borderId="12" xfId="55" applyFont="1" applyFill="1" applyBorder="1" applyAlignment="1">
      <alignment horizontal="center" vertical="center"/>
    </xf>
    <xf numFmtId="0" fontId="7" fillId="8" borderId="25" xfId="55" applyFont="1" applyFill="1" applyBorder="1" applyAlignment="1">
      <alignment horizontal="center" vertical="center"/>
    </xf>
    <xf numFmtId="0" fontId="6" fillId="8" borderId="79" xfId="55" applyFill="1" applyBorder="1" applyAlignment="1">
      <alignment horizontal="center" vertical="center"/>
    </xf>
    <xf numFmtId="0" fontId="6" fillId="2" borderId="63" xfId="55" applyFill="1" applyBorder="1" applyAlignment="1">
      <alignment horizontal="center" vertical="center"/>
    </xf>
    <xf numFmtId="0" fontId="6" fillId="2" borderId="26" xfId="55" applyFill="1" applyBorder="1" applyAlignment="1">
      <alignment horizontal="center" vertical="center"/>
    </xf>
    <xf numFmtId="0" fontId="6" fillId="8" borderId="26" xfId="55" applyFill="1" applyBorder="1" applyAlignment="1">
      <alignment horizontal="center" vertical="center"/>
    </xf>
    <xf numFmtId="0" fontId="6" fillId="8" borderId="19" xfId="55" applyFill="1" applyBorder="1" applyAlignment="1">
      <alignment horizontal="center" vertical="center"/>
    </xf>
    <xf numFmtId="0" fontId="6" fillId="0" borderId="68" xfId="55" applyBorder="1" applyAlignment="1" applyProtection="1">
      <alignment horizontal="center" vertical="center"/>
      <protection locked="0"/>
    </xf>
    <xf numFmtId="0" fontId="6" fillId="0" borderId="73" xfId="55" applyBorder="1" applyAlignment="1" applyProtection="1">
      <alignment horizontal="center" vertical="center"/>
      <protection locked="0"/>
    </xf>
    <xf numFmtId="0" fontId="6" fillId="8" borderId="68" xfId="55" applyFill="1" applyBorder="1" applyAlignment="1" applyProtection="1">
      <alignment horizontal="center" vertical="center"/>
      <protection locked="0"/>
    </xf>
    <xf numFmtId="0" fontId="6" fillId="8" borderId="66" xfId="55" applyFill="1" applyBorder="1" applyAlignment="1" applyProtection="1">
      <alignment horizontal="center" vertical="center"/>
      <protection locked="0"/>
    </xf>
    <xf numFmtId="0" fontId="6" fillId="8" borderId="73" xfId="55" applyFill="1" applyBorder="1" applyAlignment="1" applyProtection="1">
      <alignment horizontal="center" vertical="center"/>
      <protection locked="0"/>
    </xf>
    <xf numFmtId="0" fontId="6" fillId="8" borderId="71" xfId="55" applyFill="1" applyBorder="1" applyAlignment="1" applyProtection="1">
      <alignment horizontal="center" vertical="center"/>
      <protection locked="0"/>
    </xf>
    <xf numFmtId="44" fontId="6" fillId="8" borderId="79" xfId="55" applyNumberFormat="1" applyFill="1" applyBorder="1" applyAlignment="1">
      <alignment horizontal="center" vertical="center"/>
    </xf>
    <xf numFmtId="0" fontId="7" fillId="6" borderId="79" xfId="55" applyFont="1" applyFill="1" applyBorder="1" applyAlignment="1">
      <alignment horizontal="center" vertical="center"/>
    </xf>
    <xf numFmtId="44" fontId="7" fillId="6" borderId="79" xfId="55" applyNumberFormat="1" applyFont="1" applyFill="1" applyBorder="1" applyAlignment="1">
      <alignment horizontal="center" vertical="center"/>
    </xf>
    <xf numFmtId="0" fontId="6" fillId="0" borderId="78" xfId="55" applyBorder="1" applyAlignment="1" applyProtection="1">
      <alignment horizontal="center" vertical="center"/>
      <protection locked="0"/>
    </xf>
    <xf numFmtId="0" fontId="6" fillId="8" borderId="78" xfId="55" applyFill="1" applyBorder="1" applyAlignment="1" applyProtection="1">
      <alignment horizontal="center" vertical="center"/>
      <protection locked="0"/>
    </xf>
    <xf numFmtId="0" fontId="6" fillId="8" borderId="76" xfId="55" applyFill="1" applyBorder="1" applyAlignment="1" applyProtection="1">
      <alignment horizontal="center" vertical="center"/>
      <protection locked="0"/>
    </xf>
    <xf numFmtId="0" fontId="0" fillId="2" borderId="18" xfId="0" applyFill="1" applyBorder="1" applyAlignment="1">
      <alignment horizontal="center" vertical="center"/>
    </xf>
    <xf numFmtId="0" fontId="0" fillId="2" borderId="27" xfId="0" applyFill="1" applyBorder="1" applyAlignment="1">
      <alignment horizontal="center" vertical="center"/>
    </xf>
    <xf numFmtId="0" fontId="0" fillId="2" borderId="29" xfId="0" applyFill="1" applyBorder="1" applyAlignment="1">
      <alignment horizontal="center" vertical="center"/>
    </xf>
    <xf numFmtId="0" fontId="3" fillId="0" borderId="0" xfId="0" applyFont="1" applyAlignment="1">
      <alignment horizontal="center" vertical="center"/>
    </xf>
    <xf numFmtId="0" fontId="4" fillId="2" borderId="1"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0" borderId="4" xfId="0" applyFont="1" applyBorder="1" applyAlignment="1" applyProtection="1">
      <alignment horizontal="center" vertical="center"/>
      <protection locked="0"/>
    </xf>
    <xf numFmtId="0" fontId="4" fillId="0" borderId="5"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4" fillId="0" borderId="10" xfId="0" applyFont="1" applyBorder="1" applyAlignment="1" applyProtection="1">
      <alignment horizontal="center" vertical="center"/>
      <protection locked="0"/>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5" fillId="0" borderId="13" xfId="0" applyFont="1" applyBorder="1" applyAlignment="1">
      <alignment horizontal="center" vertical="center"/>
    </xf>
    <xf numFmtId="0" fontId="4" fillId="3" borderId="26" xfId="0" applyFont="1" applyFill="1" applyBorder="1" applyAlignment="1" applyProtection="1">
      <alignment horizontal="center" vertical="center" wrapText="1"/>
      <protection locked="0"/>
    </xf>
    <xf numFmtId="0" fontId="4" fillId="3" borderId="27" xfId="0" applyFont="1" applyFill="1" applyBorder="1" applyAlignment="1" applyProtection="1">
      <alignment horizontal="center" vertical="center" wrapText="1"/>
      <protection locked="0"/>
    </xf>
    <xf numFmtId="0" fontId="4" fillId="3" borderId="19" xfId="0" applyFont="1" applyFill="1" applyBorder="1" applyAlignment="1" applyProtection="1">
      <alignment horizontal="center" vertical="center" wrapText="1"/>
      <protection locked="0"/>
    </xf>
    <xf numFmtId="0" fontId="4" fillId="3" borderId="11" xfId="0" applyFont="1" applyFill="1" applyBorder="1" applyAlignment="1" applyProtection="1">
      <alignment horizontal="center" vertical="center" wrapText="1"/>
      <protection locked="0"/>
    </xf>
    <xf numFmtId="0" fontId="4" fillId="3" borderId="12" xfId="0" applyFont="1" applyFill="1" applyBorder="1" applyAlignment="1" applyProtection="1">
      <alignment horizontal="center" vertical="center" wrapText="1"/>
      <protection locked="0"/>
    </xf>
    <xf numFmtId="0" fontId="4" fillId="3" borderId="25" xfId="0" applyFont="1" applyFill="1" applyBorder="1" applyAlignment="1" applyProtection="1">
      <alignment horizontal="center" vertical="center" wrapText="1"/>
      <protection locked="0"/>
    </xf>
    <xf numFmtId="0" fontId="4" fillId="0" borderId="15" xfId="0" applyFont="1" applyBorder="1" applyAlignment="1" applyProtection="1">
      <alignment horizontal="center" vertical="center" wrapText="1"/>
      <protection locked="0"/>
    </xf>
    <xf numFmtId="0" fontId="4" fillId="0" borderId="28" xfId="0" applyFont="1" applyBorder="1" applyAlignment="1" applyProtection="1">
      <alignment horizontal="center" vertical="center" wrapText="1"/>
      <protection locked="0"/>
    </xf>
    <xf numFmtId="0" fontId="4" fillId="0" borderId="10" xfId="0" applyFont="1" applyBorder="1" applyAlignment="1" applyProtection="1">
      <alignment horizontal="center" vertical="center" wrapText="1"/>
      <protection locked="0"/>
    </xf>
    <xf numFmtId="0" fontId="4" fillId="0" borderId="14" xfId="0" applyFont="1" applyBorder="1" applyAlignment="1" applyProtection="1">
      <alignment horizontal="center" vertical="center" wrapText="1"/>
      <protection locked="0"/>
    </xf>
    <xf numFmtId="0" fontId="5" fillId="0" borderId="10" xfId="0" applyFont="1" applyBorder="1" applyAlignment="1" applyProtection="1">
      <alignment horizontal="center" vertical="center" wrapText="1"/>
      <protection locked="0"/>
    </xf>
    <xf numFmtId="0" fontId="5" fillId="0" borderId="14" xfId="0" applyFont="1" applyBorder="1" applyAlignment="1" applyProtection="1">
      <alignment horizontal="center" vertical="center" wrapText="1"/>
      <protection locked="0"/>
    </xf>
    <xf numFmtId="0" fontId="4" fillId="0" borderId="22" xfId="0" applyFont="1" applyBorder="1" applyAlignment="1" applyProtection="1">
      <alignment horizontal="left" vertical="center" wrapText="1"/>
      <protection locked="0"/>
    </xf>
    <xf numFmtId="0" fontId="4" fillId="0" borderId="22" xfId="0" applyFont="1" applyBorder="1" applyAlignment="1" applyProtection="1">
      <alignment horizontal="left" vertical="center"/>
      <protection locked="0"/>
    </xf>
    <xf numFmtId="0" fontId="0" fillId="5" borderId="22" xfId="0" applyFill="1" applyBorder="1" applyAlignment="1">
      <alignment horizontal="center" vertical="center" wrapText="1"/>
    </xf>
    <xf numFmtId="0" fontId="0" fillId="5" borderId="23" xfId="0" applyFill="1" applyBorder="1" applyAlignment="1">
      <alignment horizontal="center" vertical="center" wrapText="1"/>
    </xf>
    <xf numFmtId="0" fontId="0" fillId="0" borderId="24" xfId="0" applyBorder="1" applyAlignment="1">
      <alignment horizontal="center" vertical="center"/>
    </xf>
    <xf numFmtId="0" fontId="0" fillId="0" borderId="25" xfId="0" applyBorder="1" applyAlignment="1">
      <alignment horizontal="center" vertical="center"/>
    </xf>
    <xf numFmtId="0" fontId="6" fillId="3" borderId="9" xfId="0" applyFont="1" applyFill="1" applyBorder="1" applyAlignment="1">
      <alignment horizontal="center" vertical="center"/>
    </xf>
    <xf numFmtId="0" fontId="6" fillId="3" borderId="10" xfId="0" applyFont="1" applyFill="1" applyBorder="1" applyAlignment="1">
      <alignment horizontal="center" vertical="center"/>
    </xf>
    <xf numFmtId="0" fontId="4" fillId="3" borderId="10" xfId="0" applyFont="1" applyFill="1" applyBorder="1" applyAlignment="1" applyProtection="1">
      <alignment horizontal="center" vertical="center"/>
      <protection locked="0"/>
    </xf>
    <xf numFmtId="165" fontId="5" fillId="3" borderId="10" xfId="0" applyNumberFormat="1" applyFont="1" applyFill="1" applyBorder="1" applyAlignment="1" applyProtection="1">
      <alignment horizontal="center" vertical="center"/>
      <protection locked="0"/>
    </xf>
    <xf numFmtId="165" fontId="5" fillId="3" borderId="14" xfId="0" applyNumberFormat="1" applyFont="1" applyFill="1" applyBorder="1" applyAlignment="1" applyProtection="1">
      <alignment horizontal="center" vertical="center"/>
      <protection locked="0"/>
    </xf>
    <xf numFmtId="0" fontId="6" fillId="4" borderId="9" xfId="0" applyFont="1" applyFill="1" applyBorder="1" applyAlignment="1">
      <alignment horizontal="center" vertical="center"/>
    </xf>
    <xf numFmtId="0" fontId="6" fillId="4" borderId="10" xfId="0" applyFont="1" applyFill="1" applyBorder="1" applyAlignment="1">
      <alignment horizontal="center" vertical="center"/>
    </xf>
    <xf numFmtId="0" fontId="4" fillId="4" borderId="10" xfId="0" applyFont="1" applyFill="1" applyBorder="1" applyAlignment="1" applyProtection="1">
      <alignment horizontal="center" vertical="center"/>
      <protection locked="0"/>
    </xf>
    <xf numFmtId="165" fontId="5" fillId="4" borderId="10" xfId="0" quotePrefix="1" applyNumberFormat="1" applyFont="1" applyFill="1" applyBorder="1" applyAlignment="1" applyProtection="1">
      <alignment horizontal="center" vertical="center"/>
      <protection locked="0"/>
    </xf>
    <xf numFmtId="165" fontId="5" fillId="4" borderId="10" xfId="0" applyNumberFormat="1" applyFont="1" applyFill="1" applyBorder="1" applyAlignment="1" applyProtection="1">
      <alignment horizontal="center" vertical="center"/>
      <protection locked="0"/>
    </xf>
    <xf numFmtId="165" fontId="5" fillId="4" borderId="14" xfId="0" applyNumberFormat="1" applyFont="1" applyFill="1" applyBorder="1" applyAlignment="1" applyProtection="1">
      <alignment horizontal="center" vertical="center"/>
      <protection locked="0"/>
    </xf>
    <xf numFmtId="0" fontId="0" fillId="2" borderId="9" xfId="0" applyFill="1" applyBorder="1" applyAlignment="1">
      <alignment horizontal="center" vertical="center"/>
    </xf>
    <xf numFmtId="0" fontId="0" fillId="2" borderId="10" xfId="0" applyFill="1" applyBorder="1" applyAlignment="1">
      <alignment horizontal="center" vertical="center"/>
    </xf>
    <xf numFmtId="0" fontId="5" fillId="2" borderId="15" xfId="0" applyFont="1" applyFill="1" applyBorder="1" applyAlignment="1">
      <alignment horizontal="center" vertical="center" wrapText="1"/>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4" fillId="0" borderId="36" xfId="1" applyFont="1" applyBorder="1" applyAlignment="1" applyProtection="1">
      <alignment horizontal="left" vertical="center" wrapText="1"/>
      <protection locked="0"/>
    </xf>
    <xf numFmtId="0" fontId="4" fillId="0" borderId="37" xfId="1" applyFont="1" applyBorder="1" applyAlignment="1" applyProtection="1">
      <alignment horizontal="left" vertical="center" wrapText="1"/>
      <protection locked="0"/>
    </xf>
    <xf numFmtId="0" fontId="4" fillId="0" borderId="38" xfId="1" applyFont="1" applyBorder="1" applyAlignment="1" applyProtection="1">
      <alignment horizontal="left" vertical="center" wrapText="1"/>
      <protection locked="0"/>
    </xf>
    <xf numFmtId="0" fontId="0" fillId="6" borderId="39" xfId="0" applyFill="1" applyBorder="1" applyAlignment="1">
      <alignment horizontal="center" vertical="center"/>
    </xf>
    <xf numFmtId="0" fontId="0" fillId="6" borderId="40" xfId="0" applyFill="1" applyBorder="1" applyAlignment="1">
      <alignment horizontal="center" vertical="center"/>
    </xf>
    <xf numFmtId="0" fontId="0" fillId="6" borderId="41" xfId="0" applyFill="1" applyBorder="1" applyAlignment="1">
      <alignment horizontal="center" vertical="center"/>
    </xf>
    <xf numFmtId="0" fontId="8" fillId="0" borderId="84" xfId="1" applyFont="1" applyBorder="1" applyAlignment="1" applyProtection="1">
      <alignment horizontal="left" vertical="center"/>
      <protection locked="0"/>
    </xf>
    <xf numFmtId="0" fontId="8" fillId="0" borderId="85" xfId="1" applyFont="1" applyBorder="1" applyAlignment="1" applyProtection="1">
      <alignment horizontal="left" vertical="center"/>
      <protection locked="0"/>
    </xf>
    <xf numFmtId="0" fontId="8" fillId="0" borderId="83" xfId="1" applyFont="1" applyBorder="1" applyAlignment="1" applyProtection="1">
      <alignment horizontal="left" vertical="center"/>
      <protection locked="0"/>
    </xf>
    <xf numFmtId="2" fontId="8" fillId="7" borderId="82" xfId="1" applyNumberFormat="1" applyFont="1" applyFill="1" applyBorder="1" applyAlignment="1" applyProtection="1">
      <alignment horizontal="center" vertical="center"/>
      <protection locked="0"/>
    </xf>
    <xf numFmtId="2" fontId="8" fillId="7" borderId="83" xfId="1" applyNumberFormat="1" applyFont="1" applyFill="1" applyBorder="1" applyAlignment="1" applyProtection="1">
      <alignment horizontal="center" vertical="center"/>
      <protection locked="0"/>
    </xf>
    <xf numFmtId="14" fontId="8" fillId="7" borderId="46" xfId="1" applyNumberFormat="1" applyFont="1" applyFill="1" applyBorder="1" applyAlignment="1" applyProtection="1">
      <alignment horizontal="center" vertical="center"/>
      <protection locked="0"/>
    </xf>
    <xf numFmtId="14" fontId="8" fillId="7" borderId="45" xfId="1" applyNumberFormat="1" applyFont="1" applyFill="1" applyBorder="1" applyAlignment="1" applyProtection="1">
      <alignment horizontal="center" vertical="center"/>
      <protection locked="0"/>
    </xf>
    <xf numFmtId="14" fontId="8" fillId="0" borderId="46" xfId="1" applyNumberFormat="1" applyFont="1" applyBorder="1" applyAlignment="1" applyProtection="1">
      <alignment horizontal="center" vertical="center"/>
      <protection locked="0"/>
    </xf>
    <xf numFmtId="14" fontId="8" fillId="0" borderId="45" xfId="1" applyNumberFormat="1" applyFont="1" applyBorder="1" applyAlignment="1" applyProtection="1">
      <alignment horizontal="center" vertical="center"/>
      <protection locked="0"/>
    </xf>
    <xf numFmtId="0" fontId="8" fillId="0" borderId="48" xfId="1" applyFont="1" applyBorder="1" applyAlignment="1" applyProtection="1">
      <alignment horizontal="left" vertical="center" wrapText="1"/>
      <protection locked="0"/>
    </xf>
    <xf numFmtId="0" fontId="8" fillId="0" borderId="49" xfId="1" applyFont="1" applyBorder="1" applyAlignment="1" applyProtection="1">
      <alignment horizontal="left" vertical="center" wrapText="1"/>
      <protection locked="0"/>
    </xf>
    <xf numFmtId="0" fontId="8" fillId="0" borderId="50" xfId="1" applyFont="1" applyBorder="1" applyAlignment="1" applyProtection="1">
      <alignment horizontal="left" vertical="center" wrapText="1"/>
      <protection locked="0"/>
    </xf>
    <xf numFmtId="9" fontId="8" fillId="7" borderId="46" xfId="1" applyNumberFormat="1" applyFont="1" applyFill="1" applyBorder="1" applyAlignment="1" applyProtection="1">
      <alignment horizontal="center" vertical="center"/>
      <protection locked="0"/>
    </xf>
    <xf numFmtId="179" fontId="8" fillId="5" borderId="46" xfId="1" applyNumberFormat="1" applyFont="1" applyFill="1" applyBorder="1" applyAlignment="1" applyProtection="1">
      <alignment horizontal="center" vertical="center"/>
      <protection locked="0"/>
    </xf>
    <xf numFmtId="179" fontId="8" fillId="5" borderId="45" xfId="1" applyNumberFormat="1" applyFont="1" applyFill="1" applyBorder="1" applyAlignment="1" applyProtection="1">
      <alignment horizontal="center" vertical="center"/>
      <protection locked="0"/>
    </xf>
    <xf numFmtId="0" fontId="8" fillId="0" borderId="46" xfId="1" applyFont="1" applyBorder="1" applyAlignment="1" applyProtection="1">
      <alignment vertical="center"/>
      <protection locked="0"/>
    </xf>
    <xf numFmtId="0" fontId="8" fillId="0" borderId="45" xfId="1" applyFont="1" applyBorder="1" applyAlignment="1" applyProtection="1">
      <alignment vertical="center"/>
      <protection locked="0"/>
    </xf>
    <xf numFmtId="0" fontId="8" fillId="7" borderId="46" xfId="1" applyFont="1" applyFill="1" applyBorder="1" applyAlignment="1" applyProtection="1">
      <alignment horizontal="left" vertical="center"/>
      <protection locked="0"/>
    </xf>
    <xf numFmtId="0" fontId="8" fillId="7" borderId="45" xfId="1" applyFont="1" applyFill="1" applyBorder="1" applyAlignment="1" applyProtection="1">
      <alignment horizontal="left" vertical="center"/>
      <protection locked="0"/>
    </xf>
    <xf numFmtId="0" fontId="0" fillId="0" borderId="26" xfId="0" applyBorder="1" applyAlignment="1">
      <alignment horizontal="center" vertical="center"/>
    </xf>
    <xf numFmtId="0" fontId="0" fillId="0" borderId="19" xfId="0" applyBorder="1" applyAlignment="1">
      <alignment horizontal="center" vertical="center"/>
    </xf>
    <xf numFmtId="0" fontId="0" fillId="0" borderId="58" xfId="0" applyBorder="1" applyAlignment="1">
      <alignment horizontal="center" vertical="center"/>
    </xf>
    <xf numFmtId="0" fontId="0" fillId="0" borderId="59" xfId="0" applyBorder="1" applyAlignment="1">
      <alignment horizontal="center" vertical="center"/>
    </xf>
    <xf numFmtId="0" fontId="8" fillId="7" borderId="56" xfId="1" applyFont="1" applyFill="1" applyBorder="1" applyAlignment="1" applyProtection="1">
      <alignment horizontal="center" vertical="center"/>
      <protection locked="0"/>
    </xf>
    <xf numFmtId="0" fontId="8" fillId="7" borderId="55" xfId="1" applyFont="1" applyFill="1" applyBorder="1" applyAlignment="1" applyProtection="1">
      <alignment horizontal="center" vertical="center"/>
      <protection locked="0"/>
    </xf>
    <xf numFmtId="0" fontId="0" fillId="6" borderId="15" xfId="0" applyFill="1" applyBorder="1" applyAlignment="1">
      <alignment horizontal="center" vertical="center"/>
    </xf>
    <xf numFmtId="0" fontId="0" fillId="6" borderId="16" xfId="0" applyFill="1" applyBorder="1" applyAlignment="1">
      <alignment horizontal="center" vertical="center"/>
    </xf>
    <xf numFmtId="0" fontId="0" fillId="6" borderId="28" xfId="0" applyFill="1" applyBorder="1" applyAlignment="1">
      <alignment horizontal="center" vertical="center"/>
    </xf>
    <xf numFmtId="0" fontId="8" fillId="0" borderId="53" xfId="1" applyFont="1" applyBorder="1" applyAlignment="1" applyProtection="1">
      <alignment horizontal="center" vertical="center"/>
      <protection locked="0"/>
    </xf>
    <xf numFmtId="0" fontId="8" fillId="0" borderId="54" xfId="1" applyFont="1" applyBorder="1" applyAlignment="1" applyProtection="1">
      <alignment horizontal="center" vertical="center"/>
      <protection locked="0"/>
    </xf>
    <xf numFmtId="0" fontId="8" fillId="0" borderId="55" xfId="1" applyFont="1" applyBorder="1" applyAlignment="1" applyProtection="1">
      <alignment horizontal="center" vertical="center"/>
      <protection locked="0"/>
    </xf>
    <xf numFmtId="0" fontId="8" fillId="0" borderId="56" xfId="1" applyFont="1" applyBorder="1" applyAlignment="1" applyProtection="1">
      <alignment horizontal="center" vertical="center"/>
      <protection locked="0"/>
    </xf>
    <xf numFmtId="10" fontId="0" fillId="0" borderId="10" xfId="0" applyNumberFormat="1" applyBorder="1" applyAlignment="1" applyProtection="1">
      <alignment horizontal="center" vertical="center"/>
      <protection locked="0"/>
    </xf>
    <xf numFmtId="0" fontId="0" fillId="6" borderId="15" xfId="0" applyFill="1" applyBorder="1" applyAlignment="1">
      <alignment horizontal="right" vertical="center"/>
    </xf>
    <xf numFmtId="0" fontId="0" fillId="6" borderId="16" xfId="0" applyFill="1" applyBorder="1" applyAlignment="1">
      <alignment horizontal="right" vertical="center"/>
    </xf>
    <xf numFmtId="0" fontId="0" fillId="6" borderId="16" xfId="0" applyFill="1" applyBorder="1" applyAlignment="1" applyProtection="1">
      <alignment horizontal="center" vertical="center"/>
      <protection locked="0"/>
    </xf>
    <xf numFmtId="0" fontId="0" fillId="6" borderId="28" xfId="0" applyFill="1" applyBorder="1" applyAlignment="1" applyProtection="1">
      <alignment horizontal="center" vertical="center"/>
      <protection locked="0"/>
    </xf>
    <xf numFmtId="0" fontId="0" fillId="6" borderId="10" xfId="0" applyFill="1" applyBorder="1" applyAlignment="1">
      <alignment horizontal="center" vertical="center"/>
    </xf>
    <xf numFmtId="0" fontId="8" fillId="0" borderId="26" xfId="0" applyFont="1" applyBorder="1" applyAlignment="1" applyProtection="1">
      <alignment horizontal="center" vertical="center" wrapText="1"/>
      <protection locked="0"/>
    </xf>
    <xf numFmtId="0" fontId="8" fillId="0" borderId="27" xfId="0" applyFont="1" applyBorder="1" applyAlignment="1" applyProtection="1">
      <alignment horizontal="center" vertical="center" wrapText="1"/>
      <protection locked="0"/>
    </xf>
    <xf numFmtId="0" fontId="8" fillId="0" borderId="19" xfId="0" applyFont="1" applyBorder="1" applyAlignment="1" applyProtection="1">
      <alignment horizontal="center" vertical="center" wrapText="1"/>
      <protection locked="0"/>
    </xf>
    <xf numFmtId="0" fontId="8" fillId="0" borderId="20" xfId="0" applyFont="1" applyBorder="1" applyAlignment="1" applyProtection="1">
      <alignment horizontal="center" vertical="center" wrapText="1"/>
      <protection locked="0"/>
    </xf>
    <xf numFmtId="0" fontId="8" fillId="0" borderId="0" xfId="0" applyFont="1" applyAlignment="1" applyProtection="1">
      <alignment horizontal="center" vertical="center" wrapText="1"/>
      <protection locked="0"/>
    </xf>
    <xf numFmtId="0" fontId="8" fillId="0" borderId="23" xfId="0" applyFont="1" applyBorder="1" applyAlignment="1" applyProtection="1">
      <alignment horizontal="center" vertical="center" wrapText="1"/>
      <protection locked="0"/>
    </xf>
    <xf numFmtId="0" fontId="8" fillId="0" borderId="11" xfId="0" applyFont="1" applyBorder="1" applyAlignment="1" applyProtection="1">
      <alignment horizontal="center" vertical="center" wrapText="1"/>
      <protection locked="0"/>
    </xf>
    <xf numFmtId="0" fontId="8" fillId="0" borderId="12" xfId="0" applyFont="1" applyBorder="1" applyAlignment="1" applyProtection="1">
      <alignment horizontal="center" vertical="center" wrapText="1"/>
      <protection locked="0"/>
    </xf>
    <xf numFmtId="0" fontId="8" fillId="0" borderId="25" xfId="0" applyFont="1" applyBorder="1" applyAlignment="1" applyProtection="1">
      <alignment horizontal="center" vertical="center" wrapText="1"/>
      <protection locked="0"/>
    </xf>
    <xf numFmtId="0" fontId="0" fillId="2" borderId="63" xfId="0" applyFill="1" applyBorder="1" applyAlignment="1">
      <alignment horizontal="center" vertical="center" wrapText="1"/>
    </xf>
    <xf numFmtId="0" fontId="0" fillId="8" borderId="63" xfId="0" applyFill="1" applyBorder="1" applyAlignment="1">
      <alignment horizontal="center" vertical="center" wrapText="1"/>
    </xf>
    <xf numFmtId="0" fontId="0" fillId="0" borderId="64" xfId="0" applyBorder="1" applyAlignment="1" applyProtection="1">
      <alignment horizontal="center" vertical="center"/>
      <protection locked="0"/>
    </xf>
    <xf numFmtId="0" fontId="0" fillId="0" borderId="65" xfId="0" applyBorder="1" applyAlignment="1" applyProtection="1">
      <alignment horizontal="center" vertical="center"/>
      <protection locked="0"/>
    </xf>
    <xf numFmtId="0" fontId="0" fillId="0" borderId="66" xfId="0" applyBorder="1" applyAlignment="1" applyProtection="1">
      <alignment horizontal="center" vertical="center"/>
      <protection locked="0"/>
    </xf>
    <xf numFmtId="10" fontId="0" fillId="2" borderId="64" xfId="0" applyNumberFormat="1" applyFill="1" applyBorder="1" applyAlignment="1" applyProtection="1">
      <alignment horizontal="center" vertical="center"/>
      <protection locked="0"/>
    </xf>
    <xf numFmtId="10" fontId="0" fillId="2" borderId="67" xfId="0" applyNumberFormat="1" applyFill="1" applyBorder="1" applyAlignment="1" applyProtection="1">
      <alignment horizontal="center" vertical="center"/>
      <protection locked="0"/>
    </xf>
    <xf numFmtId="166" fontId="0" fillId="2" borderId="68" xfId="0" applyNumberFormat="1" applyFill="1" applyBorder="1" applyAlignment="1" applyProtection="1">
      <alignment horizontal="center" vertical="center"/>
      <protection locked="0"/>
    </xf>
    <xf numFmtId="166" fontId="0" fillId="2" borderId="66" xfId="0" applyNumberFormat="1" applyFill="1" applyBorder="1" applyAlignment="1" applyProtection="1">
      <alignment horizontal="center" vertical="center"/>
      <protection locked="0"/>
    </xf>
    <xf numFmtId="2" fontId="0" fillId="2" borderId="68" xfId="0" applyNumberFormat="1" applyFill="1" applyBorder="1" applyAlignment="1" applyProtection="1">
      <alignment horizontal="center" vertical="center"/>
      <protection locked="0"/>
    </xf>
    <xf numFmtId="2" fontId="0" fillId="2" borderId="66" xfId="0" applyNumberFormat="1" applyFill="1" applyBorder="1" applyAlignment="1" applyProtection="1">
      <alignment horizontal="center" vertical="center"/>
      <protection locked="0"/>
    </xf>
    <xf numFmtId="166" fontId="0" fillId="8" borderId="64" xfId="0" applyNumberFormat="1" applyFill="1" applyBorder="1" applyAlignment="1" applyProtection="1">
      <alignment horizontal="center" vertical="center"/>
      <protection locked="0"/>
    </xf>
    <xf numFmtId="166" fontId="0" fillId="8" borderId="66" xfId="0" applyNumberFormat="1" applyFill="1" applyBorder="1" applyAlignment="1" applyProtection="1">
      <alignment horizontal="center" vertical="center"/>
      <protection locked="0"/>
    </xf>
    <xf numFmtId="0" fontId="0" fillId="0" borderId="69" xfId="0" applyBorder="1" applyAlignment="1" applyProtection="1">
      <alignment horizontal="center" vertical="center"/>
      <protection locked="0"/>
    </xf>
    <xf numFmtId="0" fontId="0" fillId="0" borderId="70" xfId="0" applyBorder="1" applyAlignment="1" applyProtection="1">
      <alignment horizontal="center" vertical="center"/>
      <protection locked="0"/>
    </xf>
    <xf numFmtId="0" fontId="0" fillId="0" borderId="71" xfId="0" applyBorder="1" applyAlignment="1" applyProtection="1">
      <alignment horizontal="center" vertical="center"/>
      <protection locked="0"/>
    </xf>
    <xf numFmtId="10" fontId="0" fillId="2" borderId="69" xfId="0" applyNumberFormat="1" applyFill="1" applyBorder="1" applyAlignment="1" applyProtection="1">
      <alignment horizontal="center" vertical="center"/>
      <protection locked="0"/>
    </xf>
    <xf numFmtId="10" fontId="0" fillId="2" borderId="72" xfId="0" applyNumberFormat="1" applyFill="1" applyBorder="1" applyAlignment="1" applyProtection="1">
      <alignment horizontal="center" vertical="center"/>
      <protection locked="0"/>
    </xf>
    <xf numFmtId="166" fontId="0" fillId="2" borderId="73" xfId="0" applyNumberFormat="1" applyFill="1" applyBorder="1" applyAlignment="1" applyProtection="1">
      <alignment horizontal="center" vertical="center"/>
      <protection locked="0"/>
    </xf>
    <xf numFmtId="166" fontId="0" fillId="2" borderId="71" xfId="0" applyNumberFormat="1" applyFill="1" applyBorder="1" applyAlignment="1" applyProtection="1">
      <alignment horizontal="center" vertical="center"/>
      <protection locked="0"/>
    </xf>
    <xf numFmtId="2" fontId="0" fillId="2" borderId="73" xfId="0" applyNumberFormat="1" applyFill="1" applyBorder="1" applyAlignment="1" applyProtection="1">
      <alignment horizontal="center" vertical="center"/>
      <protection locked="0"/>
    </xf>
    <xf numFmtId="2" fontId="0" fillId="2" borderId="71" xfId="0" applyNumberFormat="1" applyFill="1" applyBorder="1" applyAlignment="1" applyProtection="1">
      <alignment horizontal="center" vertical="center"/>
      <protection locked="0"/>
    </xf>
    <xf numFmtId="166" fontId="0" fillId="8" borderId="69" xfId="0" applyNumberFormat="1" applyFill="1" applyBorder="1" applyAlignment="1" applyProtection="1">
      <alignment horizontal="center" vertical="center"/>
      <protection locked="0"/>
    </xf>
    <xf numFmtId="166" fontId="0" fillId="8" borderId="71" xfId="0" applyNumberFormat="1" applyFill="1" applyBorder="1" applyAlignment="1" applyProtection="1">
      <alignment horizontal="center" vertical="center"/>
      <protection locked="0"/>
    </xf>
    <xf numFmtId="0" fontId="0" fillId="2" borderId="63" xfId="0" applyFill="1" applyBorder="1" applyAlignment="1">
      <alignment horizontal="center" vertical="center"/>
    </xf>
    <xf numFmtId="0" fontId="0" fillId="2" borderId="26" xfId="0" applyFill="1" applyBorder="1" applyAlignment="1">
      <alignment horizontal="center" vertical="center"/>
    </xf>
    <xf numFmtId="0" fontId="0" fillId="8" borderId="26" xfId="0" applyFill="1" applyBorder="1" applyAlignment="1">
      <alignment horizontal="center" vertical="center"/>
    </xf>
    <xf numFmtId="0" fontId="0" fillId="8" borderId="19" xfId="0" applyFill="1" applyBorder="1" applyAlignment="1">
      <alignment horizontal="center" vertical="center"/>
    </xf>
    <xf numFmtId="0" fontId="0" fillId="0" borderId="68" xfId="0" applyBorder="1" applyAlignment="1" applyProtection="1">
      <alignment horizontal="center" vertical="center"/>
      <protection locked="0"/>
    </xf>
    <xf numFmtId="0" fontId="0" fillId="0" borderId="73" xfId="0" applyBorder="1" applyAlignment="1" applyProtection="1">
      <alignment horizontal="center" vertical="center"/>
      <protection locked="0"/>
    </xf>
    <xf numFmtId="0" fontId="0" fillId="8" borderId="68" xfId="0" applyFill="1" applyBorder="1" applyAlignment="1" applyProtection="1">
      <alignment horizontal="center" vertical="center"/>
      <protection locked="0"/>
    </xf>
    <xf numFmtId="0" fontId="0" fillId="8" borderId="66" xfId="0" applyFill="1" applyBorder="1" applyAlignment="1" applyProtection="1">
      <alignment horizontal="center" vertical="center"/>
      <protection locked="0"/>
    </xf>
    <xf numFmtId="0" fontId="0" fillId="8" borderId="73" xfId="0" applyFill="1" applyBorder="1" applyAlignment="1" applyProtection="1">
      <alignment horizontal="center" vertical="center"/>
      <protection locked="0"/>
    </xf>
    <xf numFmtId="0" fontId="0" fillId="8" borderId="71" xfId="0" applyFill="1" applyBorder="1" applyAlignment="1" applyProtection="1">
      <alignment horizontal="center" vertical="center"/>
      <protection locked="0"/>
    </xf>
    <xf numFmtId="0" fontId="0" fillId="0" borderId="74" xfId="0" applyBorder="1" applyAlignment="1" applyProtection="1">
      <alignment horizontal="center" vertical="center"/>
      <protection locked="0"/>
    </xf>
    <xf numFmtId="0" fontId="0" fillId="0" borderId="75" xfId="0" applyBorder="1" applyAlignment="1" applyProtection="1">
      <alignment horizontal="center" vertical="center"/>
      <protection locked="0"/>
    </xf>
    <xf numFmtId="0" fontId="0" fillId="0" borderId="76" xfId="0" applyBorder="1" applyAlignment="1" applyProtection="1">
      <alignment horizontal="center" vertical="center"/>
      <protection locked="0"/>
    </xf>
    <xf numFmtId="10" fontId="0" fillId="2" borderId="74" xfId="0" applyNumberFormat="1" applyFill="1" applyBorder="1" applyAlignment="1" applyProtection="1">
      <alignment horizontal="center" vertical="center"/>
      <protection locked="0"/>
    </xf>
    <xf numFmtId="10" fontId="0" fillId="2" borderId="77" xfId="0" applyNumberFormat="1" applyFill="1" applyBorder="1" applyAlignment="1" applyProtection="1">
      <alignment horizontal="center" vertical="center"/>
      <protection locked="0"/>
    </xf>
    <xf numFmtId="166" fontId="0" fillId="2" borderId="78" xfId="0" applyNumberFormat="1" applyFill="1" applyBorder="1" applyAlignment="1" applyProtection="1">
      <alignment horizontal="center" vertical="center"/>
      <protection locked="0"/>
    </xf>
    <xf numFmtId="166" fontId="0" fillId="2" borderId="76" xfId="0" applyNumberFormat="1" applyFill="1" applyBorder="1" applyAlignment="1" applyProtection="1">
      <alignment horizontal="center" vertical="center"/>
      <protection locked="0"/>
    </xf>
    <xf numFmtId="2" fontId="0" fillId="2" borderId="78" xfId="0" applyNumberFormat="1" applyFill="1" applyBorder="1" applyAlignment="1" applyProtection="1">
      <alignment horizontal="center" vertical="center"/>
      <protection locked="0"/>
    </xf>
    <xf numFmtId="2" fontId="0" fillId="2" borderId="76" xfId="0" applyNumberFormat="1" applyFill="1" applyBorder="1" applyAlignment="1" applyProtection="1">
      <alignment horizontal="center" vertical="center"/>
      <protection locked="0"/>
    </xf>
    <xf numFmtId="166" fontId="0" fillId="8" borderId="74" xfId="0" applyNumberFormat="1" applyFill="1" applyBorder="1" applyAlignment="1" applyProtection="1">
      <alignment horizontal="center" vertical="center"/>
      <protection locked="0"/>
    </xf>
    <xf numFmtId="166" fontId="0" fillId="8" borderId="76" xfId="0" applyNumberFormat="1" applyFill="1" applyBorder="1" applyAlignment="1" applyProtection="1">
      <alignment horizontal="center" vertical="center"/>
      <protection locked="0"/>
    </xf>
    <xf numFmtId="0" fontId="7" fillId="8" borderId="12" xfId="0" applyFont="1" applyFill="1" applyBorder="1" applyAlignment="1">
      <alignment horizontal="center" vertical="center"/>
    </xf>
    <xf numFmtId="0" fontId="7" fillId="8" borderId="25" xfId="0" applyFont="1" applyFill="1" applyBorder="1" applyAlignment="1">
      <alignment horizontal="center" vertical="center"/>
    </xf>
    <xf numFmtId="0" fontId="0" fillId="8" borderId="79" xfId="0" applyFill="1" applyBorder="1" applyAlignment="1">
      <alignment horizontal="center" vertical="center"/>
    </xf>
    <xf numFmtId="44" fontId="0" fillId="8" borderId="79" xfId="0" applyNumberFormat="1" applyFill="1" applyBorder="1" applyAlignment="1">
      <alignment horizontal="center" vertical="center"/>
    </xf>
    <xf numFmtId="0" fontId="7" fillId="6" borderId="79" xfId="0" applyFont="1" applyFill="1" applyBorder="1" applyAlignment="1">
      <alignment horizontal="center" vertical="center"/>
    </xf>
    <xf numFmtId="44" fontId="7" fillId="6" borderId="79" xfId="0" applyNumberFormat="1" applyFont="1" applyFill="1" applyBorder="1" applyAlignment="1">
      <alignment horizontal="center" vertical="center"/>
    </xf>
    <xf numFmtId="0" fontId="0" fillId="0" borderId="78" xfId="0" applyBorder="1" applyAlignment="1" applyProtection="1">
      <alignment horizontal="center" vertical="center"/>
      <protection locked="0"/>
    </xf>
    <xf numFmtId="0" fontId="0" fillId="8" borderId="78" xfId="0" applyFill="1" applyBorder="1" applyAlignment="1" applyProtection="1">
      <alignment horizontal="center" vertical="center"/>
      <protection locked="0"/>
    </xf>
    <xf numFmtId="0" fontId="0" fillId="8" borderId="76" xfId="0" applyFill="1" applyBorder="1" applyAlignment="1" applyProtection="1">
      <alignment horizontal="center" vertical="center"/>
      <protection locked="0"/>
    </xf>
    <xf numFmtId="166" fontId="0" fillId="8" borderId="79" xfId="0" applyNumberFormat="1" applyFill="1" applyBorder="1" applyAlignment="1">
      <alignment horizontal="center" vertical="center"/>
    </xf>
    <xf numFmtId="0" fontId="0" fillId="0" borderId="6" xfId="0" applyBorder="1" applyAlignment="1">
      <alignment horizontal="center" vertical="center"/>
    </xf>
    <xf numFmtId="0" fontId="0" fillId="0" borderId="80" xfId="0" applyBorder="1" applyAlignment="1">
      <alignment horizontal="center" vertical="center"/>
    </xf>
    <xf numFmtId="0" fontId="0" fillId="0" borderId="11" xfId="0" applyBorder="1" applyAlignment="1">
      <alignment horizontal="center" vertical="center"/>
    </xf>
    <xf numFmtId="179" fontId="8" fillId="7" borderId="46" xfId="1" applyNumberFormat="1" applyFont="1" applyFill="1" applyBorder="1" applyAlignment="1" applyProtection="1">
      <alignment horizontal="center" vertical="center"/>
      <protection locked="0"/>
    </xf>
    <xf numFmtId="179" fontId="8" fillId="7" borderId="45" xfId="1" applyNumberFormat="1" applyFont="1" applyFill="1" applyBorder="1" applyAlignment="1" applyProtection="1">
      <alignment horizontal="center" vertical="center"/>
      <protection locked="0"/>
    </xf>
    <xf numFmtId="2" fontId="8" fillId="7" borderId="46" xfId="1" applyNumberFormat="1" applyFont="1" applyFill="1" applyBorder="1" applyAlignment="1" applyProtection="1">
      <alignment horizontal="center" vertical="center"/>
      <protection locked="0"/>
    </xf>
    <xf numFmtId="2" fontId="8" fillId="7" borderId="45" xfId="1" applyNumberFormat="1" applyFont="1" applyFill="1" applyBorder="1" applyAlignment="1" applyProtection="1">
      <alignment horizontal="center" vertical="center"/>
      <protection locked="0"/>
    </xf>
    <xf numFmtId="0" fontId="4" fillId="0" borderId="20" xfId="0" applyFont="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0" borderId="21" xfId="0" applyFont="1" applyBorder="1" applyAlignment="1" applyProtection="1">
      <alignment horizontal="left" vertical="top" wrapText="1"/>
      <protection locked="0"/>
    </xf>
    <xf numFmtId="0" fontId="4" fillId="0" borderId="11" xfId="0" applyFont="1" applyBorder="1" applyAlignment="1" applyProtection="1">
      <alignment horizontal="left" vertical="top" wrapText="1"/>
      <protection locked="0"/>
    </xf>
    <xf numFmtId="0" fontId="4" fillId="0" borderId="12" xfId="0" applyFont="1" applyBorder="1" applyAlignment="1" applyProtection="1">
      <alignment horizontal="left" vertical="top" wrapText="1"/>
      <protection locked="0"/>
    </xf>
    <xf numFmtId="0" fontId="4" fillId="0" borderId="13" xfId="0" applyFont="1" applyBorder="1" applyAlignment="1" applyProtection="1">
      <alignment horizontal="left" vertical="top" wrapText="1"/>
      <protection locked="0"/>
    </xf>
    <xf numFmtId="0" fontId="4" fillId="4" borderId="10" xfId="0" applyFont="1" applyFill="1" applyBorder="1" applyAlignment="1" applyProtection="1">
      <alignment horizontal="center" vertical="center" wrapText="1"/>
      <protection locked="0"/>
    </xf>
    <xf numFmtId="14" fontId="8" fillId="7" borderId="46" xfId="120" applyNumberFormat="1" applyFont="1" applyFill="1" applyBorder="1" applyAlignment="1" applyProtection="1">
      <alignment horizontal="center" vertical="center"/>
      <protection locked="0"/>
    </xf>
    <xf numFmtId="9" fontId="8" fillId="7" borderId="45" xfId="120" applyFont="1" applyFill="1" applyBorder="1" applyAlignment="1" applyProtection="1">
      <alignment horizontal="center" vertical="center"/>
      <protection locked="0"/>
    </xf>
    <xf numFmtId="0" fontId="4" fillId="0" borderId="5" xfId="0" applyFont="1" applyBorder="1" applyAlignment="1" applyProtection="1">
      <alignment horizontal="center" vertical="center" wrapText="1"/>
      <protection locked="0"/>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20" xfId="0" applyFont="1" applyBorder="1" applyAlignment="1" applyProtection="1">
      <alignment horizontal="justify" vertical="top" wrapText="1"/>
      <protection locked="0"/>
    </xf>
    <xf numFmtId="0" fontId="4" fillId="0" borderId="0" xfId="0" applyFont="1" applyAlignment="1" applyProtection="1">
      <alignment horizontal="justify" vertical="top" wrapText="1"/>
      <protection locked="0"/>
    </xf>
    <xf numFmtId="0" fontId="4" fillId="0" borderId="21" xfId="0" applyFont="1" applyBorder="1" applyAlignment="1" applyProtection="1">
      <alignment horizontal="justify" vertical="top" wrapText="1"/>
      <protection locked="0"/>
    </xf>
    <xf numFmtId="0" fontId="4" fillId="0" borderId="11" xfId="0" applyFont="1" applyBorder="1" applyAlignment="1" applyProtection="1">
      <alignment horizontal="justify" vertical="top" wrapText="1"/>
      <protection locked="0"/>
    </xf>
    <xf numFmtId="0" fontId="4" fillId="0" borderId="12" xfId="0" applyFont="1" applyBorder="1" applyAlignment="1" applyProtection="1">
      <alignment horizontal="justify" vertical="top" wrapText="1"/>
      <protection locked="0"/>
    </xf>
    <xf numFmtId="0" fontId="4" fillId="0" borderId="13" xfId="0" applyFont="1" applyBorder="1" applyAlignment="1" applyProtection="1">
      <alignment horizontal="justify" vertical="top" wrapText="1"/>
      <protection locked="0"/>
    </xf>
    <xf numFmtId="0" fontId="0" fillId="5" borderId="18"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1" fontId="8" fillId="7" borderId="46" xfId="1" applyNumberFormat="1" applyFont="1" applyFill="1" applyBorder="1" applyAlignment="1" applyProtection="1">
      <alignment horizontal="center" vertical="center"/>
      <protection locked="0"/>
    </xf>
    <xf numFmtId="1" fontId="8" fillId="7" borderId="45" xfId="1" applyNumberFormat="1" applyFont="1" applyFill="1" applyBorder="1" applyAlignment="1" applyProtection="1">
      <alignment horizontal="center" vertical="center"/>
      <protection locked="0"/>
    </xf>
    <xf numFmtId="0" fontId="4" fillId="0" borderId="15" xfId="1" applyFont="1" applyBorder="1" applyAlignment="1" applyProtection="1">
      <alignment horizontal="justify" vertical="center" wrapText="1"/>
      <protection locked="0"/>
    </xf>
    <xf numFmtId="0" fontId="4" fillId="0" borderId="16" xfId="1" applyFont="1" applyBorder="1" applyAlignment="1" applyProtection="1">
      <alignment horizontal="justify" vertical="center" wrapText="1"/>
      <protection locked="0"/>
    </xf>
    <xf numFmtId="0" fontId="4" fillId="0" borderId="28" xfId="1" applyFont="1" applyBorder="1" applyAlignment="1" applyProtection="1">
      <alignment horizontal="justify" vertical="center" wrapText="1"/>
      <protection locked="0"/>
    </xf>
    <xf numFmtId="0" fontId="4" fillId="0" borderId="20" xfId="0" applyFont="1" applyBorder="1" applyAlignment="1" applyProtection="1">
      <alignment horizontal="center" vertical="top" wrapText="1"/>
      <protection locked="0"/>
    </xf>
    <xf numFmtId="0" fontId="4" fillId="0" borderId="0" xfId="0" applyFont="1" applyAlignment="1" applyProtection="1">
      <alignment horizontal="center" vertical="top" wrapText="1"/>
      <protection locked="0"/>
    </xf>
    <xf numFmtId="0" fontId="4" fillId="0" borderId="21" xfId="0" applyFont="1" applyBorder="1" applyAlignment="1" applyProtection="1">
      <alignment horizontal="center" vertical="top" wrapText="1"/>
      <protection locked="0"/>
    </xf>
    <xf numFmtId="0" fontId="5" fillId="5" borderId="15" xfId="0" applyFont="1" applyFill="1" applyBorder="1" applyAlignment="1">
      <alignment horizontal="center" vertical="center" wrapText="1"/>
    </xf>
    <xf numFmtId="0" fontId="5" fillId="5" borderId="16" xfId="0" applyFont="1" applyFill="1" applyBorder="1" applyAlignment="1">
      <alignment horizontal="center" vertical="center"/>
    </xf>
    <xf numFmtId="0" fontId="5" fillId="5" borderId="17" xfId="0" applyFont="1" applyFill="1" applyBorder="1" applyAlignment="1">
      <alignment horizontal="center" vertical="center"/>
    </xf>
    <xf numFmtId="0" fontId="7" fillId="2" borderId="28" xfId="1" applyFont="1" applyFill="1" applyBorder="1" applyAlignment="1" applyProtection="1">
      <alignment horizontal="center" vertical="center"/>
      <protection locked="0"/>
    </xf>
    <xf numFmtId="9" fontId="8" fillId="7" borderId="50" xfId="1" applyNumberFormat="1" applyFont="1" applyFill="1" applyBorder="1" applyAlignment="1" applyProtection="1">
      <alignment horizontal="center" vertical="center"/>
      <protection locked="0"/>
    </xf>
    <xf numFmtId="179" fontId="8" fillId="7" borderId="51" xfId="1" applyNumberFormat="1" applyFont="1" applyFill="1" applyBorder="1" applyAlignment="1" applyProtection="1">
      <alignment horizontal="center" vertical="center"/>
      <protection locked="0"/>
    </xf>
    <xf numFmtId="179" fontId="8" fillId="7" borderId="50" xfId="1" applyNumberFormat="1" applyFont="1" applyFill="1" applyBorder="1" applyAlignment="1" applyProtection="1">
      <alignment horizontal="center" vertical="center"/>
      <protection locked="0"/>
    </xf>
    <xf numFmtId="0" fontId="8" fillId="0" borderId="84" xfId="1" applyFont="1" applyBorder="1" applyAlignment="1" applyProtection="1">
      <alignment horizontal="left" vertical="center" wrapText="1"/>
      <protection locked="0"/>
    </xf>
    <xf numFmtId="0" fontId="8" fillId="0" borderId="85" xfId="1" applyFont="1" applyBorder="1" applyAlignment="1" applyProtection="1">
      <alignment horizontal="left" vertical="center" wrapText="1"/>
      <protection locked="0"/>
    </xf>
    <xf numFmtId="0" fontId="8" fillId="0" borderId="83" xfId="1" applyFont="1" applyBorder="1" applyAlignment="1" applyProtection="1">
      <alignment horizontal="left" vertical="center" wrapText="1"/>
      <protection locked="0"/>
    </xf>
    <xf numFmtId="0" fontId="8" fillId="7" borderId="82" xfId="1" applyFont="1" applyFill="1" applyBorder="1" applyAlignment="1" applyProtection="1">
      <alignment horizontal="center" vertical="center"/>
      <protection locked="0"/>
    </xf>
    <xf numFmtId="0" fontId="8" fillId="7" borderId="83" xfId="1" applyFont="1" applyFill="1" applyBorder="1" applyAlignment="1" applyProtection="1">
      <alignment horizontal="center" vertical="center"/>
      <protection locked="0"/>
    </xf>
    <xf numFmtId="0" fontId="8" fillId="0" borderId="82" xfId="1" applyFont="1" applyBorder="1" applyAlignment="1" applyProtection="1">
      <alignment horizontal="center" vertical="center"/>
      <protection locked="0"/>
    </xf>
    <xf numFmtId="0" fontId="8" fillId="0" borderId="83" xfId="1" applyFont="1" applyBorder="1" applyAlignment="1" applyProtection="1">
      <alignment horizontal="center" vertical="center"/>
      <protection locked="0"/>
    </xf>
    <xf numFmtId="14" fontId="8" fillId="7" borderId="82" xfId="1" applyNumberFormat="1" applyFont="1" applyFill="1" applyBorder="1" applyAlignment="1" applyProtection="1">
      <alignment horizontal="center" vertical="center"/>
      <protection locked="0"/>
    </xf>
    <xf numFmtId="14" fontId="8" fillId="7" borderId="83" xfId="1" applyNumberFormat="1" applyFont="1" applyFill="1" applyBorder="1" applyAlignment="1" applyProtection="1">
      <alignment horizontal="center" vertical="center"/>
      <protection locked="0"/>
    </xf>
    <xf numFmtId="14" fontId="8" fillId="7" borderId="51" xfId="1" applyNumberFormat="1" applyFont="1" applyFill="1" applyBorder="1" applyAlignment="1" applyProtection="1">
      <alignment horizontal="center" vertical="center"/>
      <protection locked="0"/>
    </xf>
    <xf numFmtId="14" fontId="8" fillId="7" borderId="50" xfId="1" applyNumberFormat="1" applyFont="1" applyFill="1" applyBorder="1" applyAlignment="1" applyProtection="1">
      <alignment horizontal="center" vertical="center"/>
      <protection locked="0"/>
    </xf>
    <xf numFmtId="0" fontId="0" fillId="2" borderId="42" xfId="0" applyFill="1" applyBorder="1" applyAlignment="1">
      <alignment horizontal="center" vertical="center"/>
    </xf>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4" fillId="0" borderId="17" xfId="0" applyFont="1" applyBorder="1" applyAlignment="1" applyProtection="1">
      <alignment horizontal="center" vertical="center" wrapText="1"/>
      <protection locked="0"/>
    </xf>
    <xf numFmtId="0" fontId="5" fillId="0" borderId="15" xfId="0" applyFont="1" applyBorder="1" applyAlignment="1" applyProtection="1">
      <alignment horizontal="center" vertical="center" wrapText="1"/>
      <protection locked="0"/>
    </xf>
    <xf numFmtId="0" fontId="5" fillId="0" borderId="28" xfId="0" applyFont="1" applyBorder="1" applyAlignment="1" applyProtection="1">
      <alignment horizontal="center" vertical="center" wrapText="1"/>
      <protection locked="0"/>
    </xf>
    <xf numFmtId="0" fontId="5" fillId="0" borderId="17" xfId="0" applyFont="1" applyBorder="1" applyAlignment="1" applyProtection="1">
      <alignment horizontal="center" vertical="center" wrapText="1"/>
      <protection locked="0"/>
    </xf>
    <xf numFmtId="0" fontId="4" fillId="0" borderId="26" xfId="0" applyFont="1" applyBorder="1" applyAlignment="1" applyProtection="1">
      <alignment horizontal="justify" vertical="top" wrapText="1"/>
      <protection locked="0"/>
    </xf>
    <xf numFmtId="0" fontId="4" fillId="0" borderId="27" xfId="0" applyFont="1" applyBorder="1" applyAlignment="1" applyProtection="1">
      <alignment horizontal="justify" vertical="top" wrapText="1"/>
      <protection locked="0"/>
    </xf>
    <xf numFmtId="0" fontId="4" fillId="0" borderId="29" xfId="0" applyFont="1" applyBorder="1" applyAlignment="1" applyProtection="1">
      <alignment horizontal="justify" vertical="top" wrapText="1"/>
      <protection locked="0"/>
    </xf>
    <xf numFmtId="0" fontId="6" fillId="3" borderId="42" xfId="0" applyFont="1" applyFill="1" applyBorder="1" applyAlignment="1">
      <alignment horizontal="center" vertical="center"/>
    </xf>
    <xf numFmtId="0" fontId="6" fillId="3" borderId="28" xfId="0" applyFont="1" applyFill="1" applyBorder="1" applyAlignment="1">
      <alignment horizontal="center" vertical="center"/>
    </xf>
    <xf numFmtId="0" fontId="4" fillId="3" borderId="15" xfId="0" applyFont="1" applyFill="1" applyBorder="1" applyAlignment="1" applyProtection="1">
      <alignment horizontal="center" vertical="center"/>
      <protection locked="0"/>
    </xf>
    <xf numFmtId="0" fontId="4" fillId="3" borderId="16" xfId="0" applyFont="1" applyFill="1" applyBorder="1" applyAlignment="1" applyProtection="1">
      <alignment horizontal="center" vertical="center"/>
      <protection locked="0"/>
    </xf>
    <xf numFmtId="0" fontId="4" fillId="3" borderId="28" xfId="0" applyFont="1" applyFill="1" applyBorder="1" applyAlignment="1" applyProtection="1">
      <alignment horizontal="center" vertical="center"/>
      <protection locked="0"/>
    </xf>
    <xf numFmtId="0" fontId="6" fillId="3" borderId="15" xfId="0" applyFont="1" applyFill="1" applyBorder="1" applyAlignment="1">
      <alignment horizontal="center" vertical="center"/>
    </xf>
    <xf numFmtId="165" fontId="5" fillId="3" borderId="15" xfId="0" applyNumberFormat="1" applyFont="1" applyFill="1" applyBorder="1" applyAlignment="1" applyProtection="1">
      <alignment horizontal="center" vertical="center"/>
      <protection locked="0"/>
    </xf>
    <xf numFmtId="165" fontId="5" fillId="3" borderId="16" xfId="0" applyNumberFormat="1" applyFont="1" applyFill="1" applyBorder="1" applyAlignment="1" applyProtection="1">
      <alignment horizontal="center" vertical="center"/>
      <protection locked="0"/>
    </xf>
    <xf numFmtId="165" fontId="5" fillId="3" borderId="17" xfId="0" applyNumberFormat="1" applyFont="1" applyFill="1" applyBorder="1" applyAlignment="1" applyProtection="1">
      <alignment horizontal="center" vertical="center"/>
      <protection locked="0"/>
    </xf>
    <xf numFmtId="0" fontId="6" fillId="4" borderId="42" xfId="0" applyFont="1" applyFill="1" applyBorder="1" applyAlignment="1">
      <alignment horizontal="center" vertical="center"/>
    </xf>
    <xf numFmtId="0" fontId="6" fillId="4" borderId="28" xfId="0" applyFont="1" applyFill="1" applyBorder="1" applyAlignment="1">
      <alignment horizontal="center" vertical="center"/>
    </xf>
    <xf numFmtId="0" fontId="4" fillId="4" borderId="15" xfId="0" applyFont="1" applyFill="1" applyBorder="1" applyAlignment="1" applyProtection="1">
      <alignment horizontal="center" vertical="center"/>
      <protection locked="0"/>
    </xf>
    <xf numFmtId="0" fontId="4" fillId="4" borderId="16" xfId="0" applyFont="1" applyFill="1" applyBorder="1" applyAlignment="1" applyProtection="1">
      <alignment horizontal="center" vertical="center"/>
      <protection locked="0"/>
    </xf>
    <xf numFmtId="0" fontId="4" fillId="4" borderId="28" xfId="0" applyFont="1" applyFill="1" applyBorder="1" applyAlignment="1" applyProtection="1">
      <alignment horizontal="center" vertical="center"/>
      <protection locked="0"/>
    </xf>
    <xf numFmtId="0" fontId="6" fillId="4" borderId="15" xfId="0" applyFont="1" applyFill="1" applyBorder="1" applyAlignment="1">
      <alignment horizontal="center" vertical="center"/>
    </xf>
    <xf numFmtId="165" fontId="5" fillId="4" borderId="15" xfId="0" quotePrefix="1" applyNumberFormat="1" applyFont="1" applyFill="1" applyBorder="1" applyAlignment="1" applyProtection="1">
      <alignment horizontal="center" vertical="center"/>
      <protection locked="0"/>
    </xf>
    <xf numFmtId="165" fontId="5" fillId="4" borderId="16" xfId="0" quotePrefix="1" applyNumberFormat="1" applyFont="1" applyFill="1" applyBorder="1" applyAlignment="1" applyProtection="1">
      <alignment horizontal="center" vertical="center"/>
      <protection locked="0"/>
    </xf>
    <xf numFmtId="165" fontId="5" fillId="4" borderId="17" xfId="0" quotePrefix="1" applyNumberFormat="1" applyFont="1" applyFill="1" applyBorder="1" applyAlignment="1" applyProtection="1">
      <alignment horizontal="center" vertical="center"/>
      <protection locked="0"/>
    </xf>
    <xf numFmtId="0" fontId="3" fillId="0" borderId="92" xfId="0" applyFont="1" applyBorder="1" applyAlignment="1">
      <alignment horizontal="center" vertical="center"/>
    </xf>
    <xf numFmtId="0" fontId="4" fillId="2" borderId="91" xfId="0" applyFont="1" applyFill="1" applyBorder="1" applyAlignment="1">
      <alignment horizontal="center" vertical="center"/>
    </xf>
    <xf numFmtId="0" fontId="4" fillId="2" borderId="88" xfId="0" applyFont="1" applyFill="1" applyBorder="1" applyAlignment="1">
      <alignment horizontal="center" vertical="center"/>
    </xf>
    <xf numFmtId="0" fontId="4" fillId="2" borderId="90" xfId="0" applyFont="1" applyFill="1" applyBorder="1" applyAlignment="1">
      <alignment horizontal="center" vertical="center"/>
    </xf>
    <xf numFmtId="0" fontId="4" fillId="2" borderId="87" xfId="0" applyFont="1" applyFill="1" applyBorder="1" applyAlignment="1">
      <alignment horizontal="center" vertical="center"/>
    </xf>
    <xf numFmtId="0" fontId="4" fillId="2" borderId="89" xfId="0" applyFont="1" applyFill="1" applyBorder="1" applyAlignment="1">
      <alignment horizontal="center" vertical="center"/>
    </xf>
    <xf numFmtId="0" fontId="4" fillId="0" borderId="86" xfId="0" applyFont="1" applyBorder="1" applyAlignment="1" applyProtection="1">
      <alignment horizontal="center" vertical="center"/>
      <protection locked="0"/>
    </xf>
    <xf numFmtId="0" fontId="4" fillId="0" borderId="7" xfId="0" applyFont="1" applyBorder="1" applyAlignment="1" applyProtection="1">
      <alignment horizontal="center" vertical="center"/>
      <protection locked="0"/>
    </xf>
    <xf numFmtId="0" fontId="4" fillId="0" borderId="80" xfId="0" applyFont="1" applyBorder="1" applyAlignment="1" applyProtection="1">
      <alignment horizontal="center" vertical="center"/>
      <protection locked="0"/>
    </xf>
    <xf numFmtId="0" fontId="4" fillId="0" borderId="24" xfId="0" applyFont="1" applyBorder="1" applyAlignment="1" applyProtection="1">
      <alignment horizontal="center" vertical="center"/>
      <protection locked="0"/>
    </xf>
    <xf numFmtId="0" fontId="4" fillId="0" borderId="12" xfId="0" applyFont="1" applyBorder="1" applyAlignment="1" applyProtection="1">
      <alignment horizontal="center" vertical="center"/>
      <protection locked="0"/>
    </xf>
    <xf numFmtId="0" fontId="4" fillId="0" borderId="25"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0" fontId="4" fillId="0" borderId="11" xfId="0" applyFont="1" applyBorder="1" applyAlignment="1" applyProtection="1">
      <alignment horizontal="center" vertical="center"/>
      <protection locked="0"/>
    </xf>
    <xf numFmtId="0" fontId="0" fillId="2" borderId="28" xfId="0" applyFill="1" applyBorder="1" applyAlignment="1">
      <alignment horizontal="center" vertical="center"/>
    </xf>
    <xf numFmtId="0" fontId="5" fillId="2" borderId="16" xfId="0" applyFont="1" applyFill="1" applyBorder="1" applyAlignment="1">
      <alignment horizontal="center" vertical="center" wrapText="1"/>
    </xf>
    <xf numFmtId="0" fontId="5" fillId="2" borderId="17" xfId="0" applyFont="1" applyFill="1" applyBorder="1" applyAlignment="1">
      <alignment horizontal="center" vertical="center" wrapText="1"/>
    </xf>
    <xf numFmtId="0" fontId="4" fillId="2" borderId="15" xfId="0" applyFont="1" applyFill="1" applyBorder="1" applyAlignment="1">
      <alignment horizontal="center" vertical="center" wrapText="1"/>
    </xf>
  </cellXfs>
  <cellStyles count="157">
    <cellStyle name="cf1" xfId="2"/>
    <cellStyle name="cf2" xfId="3"/>
    <cellStyle name="cf3" xfId="4"/>
    <cellStyle name="cf4" xfId="5"/>
    <cellStyle name="cf5" xfId="6"/>
    <cellStyle name="cf6" xfId="7"/>
    <cellStyle name="cf7" xfId="8"/>
    <cellStyle name="cf8" xfId="9"/>
    <cellStyle name="Comma" xfId="10"/>
    <cellStyle name="Comma [0]" xfId="11"/>
    <cellStyle name="ConditionalStyle_1" xfId="12"/>
    <cellStyle name="Currency" xfId="13"/>
    <cellStyle name="Currency [0]" xfId="14"/>
    <cellStyle name="Currency_protocollo def bis.xls" xfId="15"/>
    <cellStyle name="Euro" xfId="16"/>
    <cellStyle name="Euro 2" xfId="17"/>
    <cellStyle name="Euro 2 2" xfId="18"/>
    <cellStyle name="Euro 2 2 2" xfId="123"/>
    <cellStyle name="Euro 2 3" xfId="122"/>
    <cellStyle name="Euro 3" xfId="19"/>
    <cellStyle name="Euro 3 2" xfId="20"/>
    <cellStyle name="Euro 3 2 2" xfId="125"/>
    <cellStyle name="Euro 3 3" xfId="124"/>
    <cellStyle name="Euro 4" xfId="21"/>
    <cellStyle name="Euro 4 2" xfId="126"/>
    <cellStyle name="Euro 5" xfId="121"/>
    <cellStyle name="Excel Built-in Normal" xfId="22"/>
    <cellStyle name="Excel Built-in Normal 1" xfId="23"/>
    <cellStyle name="Excel Built-in Percent" xfId="24"/>
    <cellStyle name="Excel_CondFormat_1_1_1" xfId="25"/>
    <cellStyle name="Heading" xfId="26"/>
    <cellStyle name="Heading1" xfId="27"/>
    <cellStyle name="Migliaia [0] 2" xfId="28"/>
    <cellStyle name="Migliaia [0] 2 2" xfId="127"/>
    <cellStyle name="Migliaia 2" xfId="29"/>
    <cellStyle name="Migliaia 2 2" xfId="30"/>
    <cellStyle name="Migliaia 2 2 2" xfId="31"/>
    <cellStyle name="Migliaia 2 3" xfId="32"/>
    <cellStyle name="Migliaia 2 3 2" xfId="33"/>
    <cellStyle name="Migliaia 2 3 2 2" xfId="34"/>
    <cellStyle name="Migliaia 2 3 2 2 2" xfId="131"/>
    <cellStyle name="Migliaia 2 3 2 3" xfId="35"/>
    <cellStyle name="Migliaia 2 3 2 3 2" xfId="132"/>
    <cellStyle name="Migliaia 2 3 2 4" xfId="36"/>
    <cellStyle name="Migliaia 2 3 2 4 2" xfId="133"/>
    <cellStyle name="Migliaia 2 3 2 5" xfId="130"/>
    <cellStyle name="Migliaia 2 3 3" xfId="37"/>
    <cellStyle name="Migliaia 2 3 3 2" xfId="134"/>
    <cellStyle name="Migliaia 2 3 4" xfId="38"/>
    <cellStyle name="Migliaia 2 3 4 2" xfId="135"/>
    <cellStyle name="Migliaia 2 3 5" xfId="39"/>
    <cellStyle name="Migliaia 2 3 5 2" xfId="136"/>
    <cellStyle name="Migliaia 2 3 6" xfId="129"/>
    <cellStyle name="Migliaia 2 4" xfId="40"/>
    <cellStyle name="Migliaia 2 4 2" xfId="41"/>
    <cellStyle name="Migliaia 2 4 2 2" xfId="138"/>
    <cellStyle name="Migliaia 2 4 3" xfId="42"/>
    <cellStyle name="Migliaia 2 4 3 2" xfId="139"/>
    <cellStyle name="Migliaia 2 4 4" xfId="43"/>
    <cellStyle name="Migliaia 2 4 4 2" xfId="140"/>
    <cellStyle name="Migliaia 2 4 5" xfId="137"/>
    <cellStyle name="Migliaia 2 5" xfId="44"/>
    <cellStyle name="Migliaia 2 5 2" xfId="141"/>
    <cellStyle name="Migliaia 2 6" xfId="45"/>
    <cellStyle name="Migliaia 2 6 2" xfId="142"/>
    <cellStyle name="Migliaia 2 7" xfId="46"/>
    <cellStyle name="Migliaia 2 7 2" xfId="143"/>
    <cellStyle name="Migliaia 2 8" xfId="128"/>
    <cellStyle name="Migliaia 3" xfId="47"/>
    <cellStyle name="Migliaia 3 2" xfId="48"/>
    <cellStyle name="Migliaia 3 3" xfId="49"/>
    <cellStyle name="Migliaia 3 4" xfId="50"/>
    <cellStyle name="Migliaia 4" xfId="51"/>
    <cellStyle name="Migliaia 4 2" xfId="144"/>
    <cellStyle name="Normale" xfId="0" builtinId="0"/>
    <cellStyle name="Normale 10" xfId="52"/>
    <cellStyle name="Normale 11" xfId="53"/>
    <cellStyle name="Normale 12" xfId="54"/>
    <cellStyle name="Normale 13" xfId="55"/>
    <cellStyle name="Normale 14" xfId="56"/>
    <cellStyle name="Normale 14 2" xfId="145"/>
    <cellStyle name="Normale 2" xfId="57"/>
    <cellStyle name="Normale 2 2" xfId="58"/>
    <cellStyle name="Normale 2 2 2" xfId="59"/>
    <cellStyle name="Normale 2 2 2 2" xfId="60"/>
    <cellStyle name="Normale 2 2 3" xfId="61"/>
    <cellStyle name="Normale 2 3" xfId="62"/>
    <cellStyle name="Normale 2 4" xfId="63"/>
    <cellStyle name="Normale 2 4 2" xfId="64"/>
    <cellStyle name="Normale 3" xfId="65"/>
    <cellStyle name="Normale 3 2" xfId="66"/>
    <cellStyle name="Normale 3 2 2" xfId="67"/>
    <cellStyle name="Normale 3 2 2 2" xfId="68"/>
    <cellStyle name="Normale 3 2 3" xfId="69"/>
    <cellStyle name="Normale 3 2 3 2" xfId="146"/>
    <cellStyle name="Normale 3 2 4" xfId="70"/>
    <cellStyle name="Normale 3 2 5" xfId="71"/>
    <cellStyle name="Normale 3 3" xfId="72"/>
    <cellStyle name="Normale 3 4" xfId="73"/>
    <cellStyle name="Normale 3 5" xfId="74"/>
    <cellStyle name="Normale 4" xfId="75"/>
    <cellStyle name="Normale 4 2" xfId="76"/>
    <cellStyle name="Normale 5" xfId="77"/>
    <cellStyle name="Normale 5 2" xfId="78"/>
    <cellStyle name="Normale 6" xfId="79"/>
    <cellStyle name="Normale 7" xfId="80"/>
    <cellStyle name="Normale 7 2" xfId="81"/>
    <cellStyle name="Normale 8" xfId="82"/>
    <cellStyle name="Normale 9" xfId="83"/>
    <cellStyle name="Normale 9 2" xfId="147"/>
    <cellStyle name="Normale_OBJ_rev09 2 3" xfId="1"/>
    <cellStyle name="Percent" xfId="84"/>
    <cellStyle name="Percentuale" xfId="120" builtinId="5"/>
    <cellStyle name="Percentuale 2" xfId="85"/>
    <cellStyle name="Percentuale 2 2" xfId="86"/>
    <cellStyle name="Percentuale 2 3" xfId="87"/>
    <cellStyle name="Percentuale 3" xfId="88"/>
    <cellStyle name="Percentuale 3 2" xfId="89"/>
    <cellStyle name="Percentuale 3 2 2" xfId="90"/>
    <cellStyle name="Percentuale 3 3" xfId="91"/>
    <cellStyle name="Percentuale 3 4" xfId="92"/>
    <cellStyle name="Percentuale 4" xfId="93"/>
    <cellStyle name="Percentuale 4 2" xfId="94"/>
    <cellStyle name="Percentuale 5" xfId="95"/>
    <cellStyle name="Percentuale 5 2" xfId="148"/>
    <cellStyle name="Percentuale 6" xfId="96"/>
    <cellStyle name="Result" xfId="97"/>
    <cellStyle name="Result2" xfId="98"/>
    <cellStyle name="TableStyleLight1" xfId="99"/>
    <cellStyle name="TableStyleLight1 2" xfId="100"/>
    <cellStyle name="Testo descrittivo 2" xfId="101"/>
    <cellStyle name="Valuta 2" xfId="102"/>
    <cellStyle name="Valuta 2 2" xfId="103"/>
    <cellStyle name="Valuta 2 2 2" xfId="104"/>
    <cellStyle name="Valuta 2 2 2 2" xfId="151"/>
    <cellStyle name="Valuta 2 2 3" xfId="150"/>
    <cellStyle name="Valuta 2 3" xfId="105"/>
    <cellStyle name="Valuta 2 3 2" xfId="152"/>
    <cellStyle name="Valuta 2 4" xfId="149"/>
    <cellStyle name="Valuta 3" xfId="106"/>
    <cellStyle name="Valuta 3 2" xfId="107"/>
    <cellStyle name="Valuta 3 2 2" xfId="108"/>
    <cellStyle name="Valuta 3 3" xfId="109"/>
    <cellStyle name="Valuta 3 4" xfId="110"/>
    <cellStyle name="Valuta 4" xfId="111"/>
    <cellStyle name="Valuta 4 2" xfId="112"/>
    <cellStyle name="Valuta 4 2 2" xfId="154"/>
    <cellStyle name="Valuta 4 3" xfId="153"/>
    <cellStyle name="Valuta 5" xfId="113"/>
    <cellStyle name="Valuta 5 2" xfId="155"/>
    <cellStyle name="Valuta 6" xfId="114"/>
    <cellStyle name="Valuta 6 2" xfId="156"/>
    <cellStyle name="Währung" xfId="115"/>
    <cellStyle name="Währung 2" xfId="116"/>
    <cellStyle name="Währung 2 2" xfId="117"/>
    <cellStyle name="Währung 3" xfId="118"/>
    <cellStyle name="Währung 4" xfId="119"/>
  </cellStyles>
  <dxfs count="42">
    <dxf>
      <font>
        <condense val="0"/>
        <extend val="0"/>
        <color indexed="22"/>
      </font>
      <fill>
        <patternFill>
          <bgColor indexed="22"/>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asserini.DASEIN\Documents\VALUTAZIONE\NUOVI%20MATERIALI\0.%20Sistema%20val.%20PO%202016\OBJ_rev1.16%20Dlgs%20118.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H\tmp\VALUTAZIONE%20PERFORMANCE\Documents%20and%20Settings\paola.arrigoni\Impostazioni%20locali\Temporary%20Internet%20Files\OBJ_rev2.1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erver01\Documents%20and%20Settings\paola.arrigoni\Impostazioni%20locali\Temporary%20Internet%20Files\OBJ_rev2.1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Dasein\OIV\5%20OIV%20NUCLEI%20ENTI%202016\Cengio\Validazione%20PP%202016\All.%201%20Piano%20Performance%202016%20TUTTI%20DEFINITIV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m_cop"/>
      <sheetName val="m_obj"/>
      <sheetName val="db1"/>
      <sheetName val="Cop"/>
    </sheetNames>
    <sheetDataSet>
      <sheetData sheetId="0"/>
      <sheetData sheetId="1"/>
      <sheetData sheetId="2">
        <row r="2">
          <cell r="B2" t="str">
            <v>TECNICO</v>
          </cell>
          <cell r="C2" t="str">
            <v>MARIO ROSSI</v>
          </cell>
          <cell r="E2" t="str">
            <v>SVIL</v>
          </cell>
        </row>
        <row r="3">
          <cell r="B3" t="str">
            <v>FINANZIARIO</v>
          </cell>
          <cell r="C3" t="str">
            <v>ANNA BIANCHI</v>
          </cell>
          <cell r="E3" t="str">
            <v>MIGL</v>
          </cell>
        </row>
        <row r="4">
          <cell r="B4" t="str">
            <v>SOCIALE</v>
          </cell>
          <cell r="C4" t="str">
            <v>MARIA VERDI</v>
          </cell>
          <cell r="E4" t="str">
            <v>MANT</v>
          </cell>
        </row>
      </sheetData>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m_cop"/>
      <sheetName val="m_obj"/>
      <sheetName val="db1"/>
      <sheetName val="Cop"/>
    </sheetNames>
    <sheetDataSet>
      <sheetData sheetId="0" refreshError="1"/>
      <sheetData sheetId="1" refreshError="1"/>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m_cop"/>
      <sheetName val="m_obj"/>
      <sheetName val="db1"/>
      <sheetName val="Cop"/>
    </sheetNames>
    <sheetDataSet>
      <sheetData sheetId="0"/>
      <sheetData sheetId="1"/>
      <sheetData sheetId="2">
        <row r="2">
          <cell r="B2" t="str">
            <v>AFFARI GENERALI</v>
          </cell>
        </row>
      </sheetData>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cessi"/>
      <sheetName val="Caratteristiche"/>
      <sheetName val="Economico Patrimoniale"/>
      <sheetName val="Organizzazione"/>
      <sheetName val="OBJ_st01_Trasparenza"/>
      <sheetName val="OBJ st02_Anticorr"/>
      <sheetName val="10_Patrimonio"/>
      <sheetName val="14_Finanziario"/>
      <sheetName val="16_Entrate"/>
      <sheetName val="23_S Personale"/>
      <sheetName val="15_Sociale"/>
      <sheetName val="8 Disabili"/>
      <sheetName val="9_Minori"/>
      <sheetName val="2_Anziani"/>
      <sheetName val="5_Ass.Scolastica"/>
      <sheetName val="7_Vigilanza ter"/>
      <sheetName val="24_S Segreteria"/>
      <sheetName val="6_Demografici"/>
      <sheetName val="1_Servizi cimiteriali"/>
      <sheetName val="3_Commercio"/>
      <sheetName val="19_Manifestazioni"/>
      <sheetName val="13_Territorio"/>
      <sheetName val="4_Ecologia"/>
      <sheetName val="17_Edilizia"/>
      <sheetName val="21_Manutenzioni"/>
      <sheetName val="22_Manutenzioni st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sheetData sheetId="24" refreshError="1"/>
      <sheetData sheetId="25" refreshError="1"/>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65531"/>
  <sheetViews>
    <sheetView topLeftCell="A28" zoomScaleNormal="100" workbookViewId="0">
      <selection activeCell="I34" sqref="I33:J34"/>
    </sheetView>
  </sheetViews>
  <sheetFormatPr defaultColWidth="9.07421875" defaultRowHeight="12.45"/>
  <cols>
    <col min="1" max="2" width="8.53515625" style="32" customWidth="1"/>
    <col min="3" max="14" width="6.53515625" style="32" customWidth="1"/>
    <col min="15" max="15" width="89.84375" style="32" customWidth="1"/>
    <col min="16" max="16" width="10" style="32" bestFit="1" customWidth="1"/>
    <col min="17" max="244" width="9.07421875" style="32"/>
    <col min="245" max="245" width="14.07421875" style="32" bestFit="1" customWidth="1"/>
    <col min="246" max="16384" width="9.07421875" style="32"/>
  </cols>
  <sheetData>
    <row r="1" spans="1:15" ht="18" customHeight="1" thickBot="1">
      <c r="A1" s="95" t="s">
        <v>0</v>
      </c>
      <c r="B1" s="95"/>
      <c r="C1" s="95"/>
      <c r="D1" s="95"/>
      <c r="E1" s="95"/>
      <c r="F1" s="95"/>
      <c r="G1" s="95"/>
      <c r="H1" s="95"/>
      <c r="I1" s="95"/>
      <c r="J1" s="95"/>
      <c r="K1" s="95"/>
      <c r="L1" s="95"/>
      <c r="M1" s="95"/>
      <c r="N1" s="95"/>
    </row>
    <row r="2" spans="1:15" s="58" customFormat="1" ht="11.6" thickBot="1">
      <c r="A2" s="96" t="s">
        <v>1</v>
      </c>
      <c r="B2" s="97"/>
      <c r="C2" s="97"/>
      <c r="D2" s="97"/>
      <c r="E2" s="97" t="s">
        <v>2</v>
      </c>
      <c r="F2" s="97"/>
      <c r="G2" s="97"/>
      <c r="H2" s="97"/>
      <c r="I2" s="97" t="s">
        <v>3</v>
      </c>
      <c r="J2" s="97"/>
      <c r="K2" s="97"/>
      <c r="L2" s="97"/>
      <c r="M2" s="97"/>
      <c r="N2" s="98"/>
    </row>
    <row r="3" spans="1:15" s="58" customFormat="1" ht="11.15">
      <c r="A3" s="99" t="s">
        <v>4</v>
      </c>
      <c r="B3" s="100"/>
      <c r="C3" s="100"/>
      <c r="D3" s="100"/>
      <c r="E3" s="100" t="s">
        <v>4</v>
      </c>
      <c r="F3" s="100"/>
      <c r="G3" s="100"/>
      <c r="H3" s="100"/>
      <c r="I3" s="103" t="s">
        <v>4</v>
      </c>
      <c r="J3" s="104"/>
      <c r="K3" s="104"/>
      <c r="L3" s="104"/>
      <c r="M3" s="104"/>
      <c r="N3" s="105"/>
    </row>
    <row r="4" spans="1:15" s="58" customFormat="1" ht="11.15">
      <c r="A4" s="101"/>
      <c r="B4" s="102"/>
      <c r="C4" s="102"/>
      <c r="D4" s="102"/>
      <c r="E4" s="102"/>
      <c r="F4" s="102"/>
      <c r="G4" s="102"/>
      <c r="H4" s="102"/>
      <c r="I4" s="106"/>
      <c r="J4" s="107"/>
      <c r="K4" s="107"/>
      <c r="L4" s="107"/>
      <c r="M4" s="107"/>
      <c r="N4" s="108"/>
    </row>
    <row r="5" spans="1:15" s="58" customFormat="1" ht="21.65" customHeight="1">
      <c r="A5" s="76" t="s">
        <v>5</v>
      </c>
      <c r="B5" s="77"/>
      <c r="C5" s="78"/>
      <c r="D5" s="78"/>
      <c r="E5" s="78"/>
      <c r="F5" s="78"/>
      <c r="G5" s="78"/>
      <c r="H5" s="78"/>
      <c r="I5" s="77" t="s">
        <v>6</v>
      </c>
      <c r="J5" s="77"/>
      <c r="K5" s="79">
        <v>1</v>
      </c>
      <c r="L5" s="79"/>
      <c r="M5" s="79"/>
      <c r="N5" s="80"/>
    </row>
    <row r="6" spans="1:15" ht="20.399999999999999" customHeight="1">
      <c r="A6" s="81" t="s">
        <v>7</v>
      </c>
      <c r="B6" s="82"/>
      <c r="C6" s="83"/>
      <c r="D6" s="83"/>
      <c r="E6" s="83"/>
      <c r="F6" s="83"/>
      <c r="G6" s="83"/>
      <c r="H6" s="83"/>
      <c r="I6" s="82" t="s">
        <v>8</v>
      </c>
      <c r="J6" s="82"/>
      <c r="K6" s="121">
        <v>2</v>
      </c>
      <c r="L6" s="122"/>
      <c r="M6" s="122"/>
      <c r="N6" s="123"/>
    </row>
    <row r="7" spans="1:15" ht="36.65" customHeight="1">
      <c r="A7" s="84" t="s">
        <v>9</v>
      </c>
      <c r="B7" s="85"/>
      <c r="C7" s="86" t="s">
        <v>97</v>
      </c>
      <c r="D7" s="87"/>
      <c r="E7" s="87"/>
      <c r="F7" s="87"/>
      <c r="G7" s="87"/>
      <c r="H7" s="87"/>
      <c r="I7" s="87"/>
      <c r="J7" s="87"/>
      <c r="K7" s="87"/>
      <c r="L7" s="87"/>
      <c r="M7" s="87"/>
      <c r="N7" s="88"/>
    </row>
    <row r="8" spans="1:15" ht="12.75" customHeight="1">
      <c r="A8" s="57"/>
      <c r="B8" s="56"/>
      <c r="C8" s="89" t="s">
        <v>98</v>
      </c>
      <c r="D8" s="90"/>
      <c r="E8" s="90"/>
      <c r="F8" s="90"/>
      <c r="G8" s="90"/>
      <c r="H8" s="90"/>
      <c r="I8" s="90"/>
      <c r="J8" s="90"/>
      <c r="K8" s="90"/>
      <c r="L8" s="90"/>
      <c r="M8" s="90"/>
      <c r="N8" s="91"/>
      <c r="O8" s="70"/>
    </row>
    <row r="9" spans="1:15" ht="12.75" customHeight="1">
      <c r="A9" s="55"/>
      <c r="B9" s="54"/>
      <c r="C9" s="89"/>
      <c r="D9" s="90"/>
      <c r="E9" s="90"/>
      <c r="F9" s="90"/>
      <c r="G9" s="90"/>
      <c r="H9" s="90"/>
      <c r="I9" s="90"/>
      <c r="J9" s="90"/>
      <c r="K9" s="90"/>
      <c r="L9" s="90"/>
      <c r="M9" s="90"/>
      <c r="N9" s="91"/>
      <c r="O9" s="71"/>
    </row>
    <row r="10" spans="1:15" ht="12.75" customHeight="1">
      <c r="A10" s="72" t="s">
        <v>10</v>
      </c>
      <c r="B10" s="73"/>
      <c r="C10" s="89"/>
      <c r="D10" s="90"/>
      <c r="E10" s="90"/>
      <c r="F10" s="90"/>
      <c r="G10" s="90"/>
      <c r="H10" s="90"/>
      <c r="I10" s="90"/>
      <c r="J10" s="90"/>
      <c r="K10" s="90"/>
      <c r="L10" s="90"/>
      <c r="M10" s="90"/>
      <c r="N10" s="91"/>
      <c r="O10" s="71"/>
    </row>
    <row r="11" spans="1:15" ht="12.75" customHeight="1">
      <c r="A11" s="72"/>
      <c r="B11" s="73"/>
      <c r="C11" s="89"/>
      <c r="D11" s="90"/>
      <c r="E11" s="90"/>
      <c r="F11" s="90"/>
      <c r="G11" s="90"/>
      <c r="H11" s="90"/>
      <c r="I11" s="90"/>
      <c r="J11" s="90"/>
      <c r="K11" s="90"/>
      <c r="L11" s="90"/>
      <c r="M11" s="90"/>
      <c r="N11" s="91"/>
      <c r="O11" s="71"/>
    </row>
    <row r="12" spans="1:15" ht="24" customHeight="1">
      <c r="A12" s="72"/>
      <c r="B12" s="73"/>
      <c r="C12" s="89"/>
      <c r="D12" s="90"/>
      <c r="E12" s="90"/>
      <c r="F12" s="90"/>
      <c r="G12" s="90"/>
      <c r="H12" s="90"/>
      <c r="I12" s="90"/>
      <c r="J12" s="90"/>
      <c r="K12" s="90"/>
      <c r="L12" s="90"/>
      <c r="M12" s="90"/>
      <c r="N12" s="91"/>
      <c r="O12" s="71"/>
    </row>
    <row r="13" spans="1:15" ht="12.75" customHeight="1">
      <c r="A13" s="72"/>
      <c r="B13" s="73"/>
      <c r="C13" s="89"/>
      <c r="D13" s="90"/>
      <c r="E13" s="90"/>
      <c r="F13" s="90"/>
      <c r="G13" s="90"/>
      <c r="H13" s="90"/>
      <c r="I13" s="90"/>
      <c r="J13" s="90"/>
      <c r="K13" s="90"/>
      <c r="L13" s="90"/>
      <c r="M13" s="90"/>
      <c r="N13" s="91"/>
      <c r="O13" s="71"/>
    </row>
    <row r="14" spans="1:15" ht="12.75" customHeight="1">
      <c r="A14" s="72"/>
      <c r="B14" s="73"/>
      <c r="C14" s="89"/>
      <c r="D14" s="90"/>
      <c r="E14" s="90"/>
      <c r="F14" s="90"/>
      <c r="G14" s="90"/>
      <c r="H14" s="90"/>
      <c r="I14" s="90"/>
      <c r="J14" s="90"/>
      <c r="K14" s="90"/>
      <c r="L14" s="90"/>
      <c r="M14" s="90"/>
      <c r="N14" s="91"/>
      <c r="O14" s="71"/>
    </row>
    <row r="15" spans="1:15" ht="12.75" customHeight="1">
      <c r="A15" s="72"/>
      <c r="B15" s="73"/>
      <c r="C15" s="89"/>
      <c r="D15" s="90"/>
      <c r="E15" s="90"/>
      <c r="F15" s="90"/>
      <c r="G15" s="90"/>
      <c r="H15" s="90"/>
      <c r="I15" s="90"/>
      <c r="J15" s="90"/>
      <c r="K15" s="90"/>
      <c r="L15" s="90"/>
      <c r="M15" s="90"/>
      <c r="N15" s="91"/>
      <c r="O15" s="71"/>
    </row>
    <row r="16" spans="1:15" ht="12.75" customHeight="1">
      <c r="A16" s="72"/>
      <c r="B16" s="73"/>
      <c r="C16" s="89"/>
      <c r="D16" s="90"/>
      <c r="E16" s="90"/>
      <c r="F16" s="90"/>
      <c r="G16" s="90"/>
      <c r="H16" s="90"/>
      <c r="I16" s="90"/>
      <c r="J16" s="90"/>
      <c r="K16" s="90"/>
      <c r="L16" s="90"/>
      <c r="M16" s="90"/>
      <c r="N16" s="91"/>
      <c r="O16" s="71"/>
    </row>
    <row r="17" spans="1:15" ht="12.75" customHeight="1">
      <c r="A17" s="72"/>
      <c r="B17" s="73"/>
      <c r="C17" s="89"/>
      <c r="D17" s="90"/>
      <c r="E17" s="90"/>
      <c r="F17" s="90"/>
      <c r="G17" s="90"/>
      <c r="H17" s="90"/>
      <c r="I17" s="90"/>
      <c r="J17" s="90"/>
      <c r="K17" s="90"/>
      <c r="L17" s="90"/>
      <c r="M17" s="90"/>
      <c r="N17" s="91"/>
      <c r="O17" s="71"/>
    </row>
    <row r="18" spans="1:15" ht="39.75" customHeight="1">
      <c r="A18" s="74"/>
      <c r="B18" s="75"/>
      <c r="C18" s="92"/>
      <c r="D18" s="93"/>
      <c r="E18" s="93"/>
      <c r="F18" s="93"/>
      <c r="G18" s="93"/>
      <c r="H18" s="93"/>
      <c r="I18" s="93"/>
      <c r="J18" s="93"/>
      <c r="K18" s="93"/>
      <c r="L18" s="93"/>
      <c r="M18" s="93"/>
      <c r="N18" s="94"/>
      <c r="O18" s="71"/>
    </row>
    <row r="19" spans="1:15" ht="12.75" customHeight="1">
      <c r="A19" s="53"/>
      <c r="B19" s="33"/>
      <c r="C19" s="109" t="s">
        <v>11</v>
      </c>
      <c r="D19" s="110"/>
      <c r="E19" s="110"/>
      <c r="F19" s="110"/>
      <c r="G19" s="110"/>
      <c r="H19" s="111"/>
      <c r="I19" s="115">
        <v>2023</v>
      </c>
      <c r="J19" s="116"/>
      <c r="K19" s="115">
        <v>2024</v>
      </c>
      <c r="L19" s="116"/>
      <c r="M19" s="117">
        <v>2025</v>
      </c>
      <c r="N19" s="118"/>
    </row>
    <row r="20" spans="1:15" ht="12.75" customHeight="1">
      <c r="A20" s="53"/>
      <c r="B20" s="33"/>
      <c r="C20" s="112"/>
      <c r="D20" s="113"/>
      <c r="E20" s="113"/>
      <c r="F20" s="113"/>
      <c r="G20" s="113"/>
      <c r="H20" s="114"/>
      <c r="I20" s="119" t="s">
        <v>12</v>
      </c>
      <c r="J20" s="119"/>
      <c r="K20" s="119" t="s">
        <v>12</v>
      </c>
      <c r="L20" s="119"/>
      <c r="M20" s="119" t="s">
        <v>12</v>
      </c>
      <c r="N20" s="120"/>
    </row>
    <row r="21" spans="1:15" ht="18.75" customHeight="1">
      <c r="A21" s="124" t="s">
        <v>13</v>
      </c>
      <c r="B21" s="125"/>
      <c r="C21" s="125"/>
      <c r="D21" s="125"/>
      <c r="E21" s="125"/>
      <c r="F21" s="125"/>
      <c r="G21" s="125"/>
      <c r="H21" s="125"/>
      <c r="I21" s="125"/>
      <c r="J21" s="125"/>
      <c r="K21" s="125"/>
      <c r="L21" s="125"/>
      <c r="M21" s="125"/>
      <c r="N21" s="126"/>
    </row>
    <row r="22" spans="1:15" ht="31.2" customHeight="1">
      <c r="A22" s="52">
        <f>IF(B22&lt;&gt;"",1,"")</f>
        <v>1</v>
      </c>
      <c r="B22" s="127" t="s">
        <v>96</v>
      </c>
      <c r="C22" s="128"/>
      <c r="D22" s="128"/>
      <c r="E22" s="128"/>
      <c r="F22" s="128"/>
      <c r="G22" s="129"/>
      <c r="H22" s="51">
        <v>6</v>
      </c>
      <c r="I22" s="127" t="s">
        <v>69</v>
      </c>
      <c r="J22" s="128"/>
      <c r="K22" s="128"/>
      <c r="L22" s="128"/>
      <c r="M22" s="128"/>
      <c r="N22" s="129"/>
    </row>
    <row r="23" spans="1:15" ht="39" customHeight="1">
      <c r="A23" s="50">
        <f>IF(B23&lt;&gt;"",A22+1,"")</f>
        <v>2</v>
      </c>
      <c r="B23" s="127" t="s">
        <v>95</v>
      </c>
      <c r="C23" s="128"/>
      <c r="D23" s="128"/>
      <c r="E23" s="128"/>
      <c r="F23" s="128"/>
      <c r="G23" s="129"/>
      <c r="H23" s="48">
        <v>7</v>
      </c>
      <c r="I23" s="127" t="s">
        <v>253</v>
      </c>
      <c r="J23" s="128"/>
      <c r="K23" s="128"/>
      <c r="L23" s="128"/>
      <c r="M23" s="128"/>
      <c r="N23" s="129"/>
    </row>
    <row r="24" spans="1:15" ht="21.65" customHeight="1">
      <c r="A24" s="50">
        <f>IF(B24&lt;&gt;"",A23+1,"")</f>
        <v>3</v>
      </c>
      <c r="B24" s="127" t="s">
        <v>94</v>
      </c>
      <c r="C24" s="128"/>
      <c r="D24" s="128"/>
      <c r="E24" s="128"/>
      <c r="F24" s="128"/>
      <c r="G24" s="129"/>
      <c r="H24" s="48">
        <f>IF(I23&lt;&gt;"",H23+1,"")</f>
        <v>8</v>
      </c>
      <c r="I24" s="127" t="s">
        <v>92</v>
      </c>
      <c r="J24" s="128"/>
      <c r="K24" s="128"/>
      <c r="L24" s="128"/>
      <c r="M24" s="128"/>
      <c r="N24" s="129"/>
    </row>
    <row r="25" spans="1:15" ht="30.65" customHeight="1">
      <c r="A25" s="50">
        <v>4</v>
      </c>
      <c r="B25" s="127" t="s">
        <v>93</v>
      </c>
      <c r="C25" s="128"/>
      <c r="D25" s="128"/>
      <c r="E25" s="128"/>
      <c r="F25" s="128"/>
      <c r="G25" s="129"/>
      <c r="H25" s="48">
        <v>9</v>
      </c>
      <c r="I25" s="130"/>
      <c r="J25" s="131"/>
      <c r="K25" s="131"/>
      <c r="L25" s="131"/>
      <c r="M25" s="131"/>
      <c r="N25" s="132"/>
    </row>
    <row r="26" spans="1:15" ht="32.4" customHeight="1" thickBot="1">
      <c r="A26" s="49">
        <v>5</v>
      </c>
      <c r="B26" s="127" t="s">
        <v>212</v>
      </c>
      <c r="C26" s="128"/>
      <c r="D26" s="128"/>
      <c r="E26" s="128"/>
      <c r="F26" s="128"/>
      <c r="G26" s="129"/>
      <c r="H26" s="48"/>
      <c r="I26" s="140"/>
      <c r="J26" s="141"/>
      <c r="K26" s="141"/>
      <c r="L26" s="141"/>
      <c r="M26" s="141"/>
      <c r="N26" s="142"/>
    </row>
    <row r="27" spans="1:15">
      <c r="A27" s="133" t="s">
        <v>14</v>
      </c>
      <c r="B27" s="134"/>
      <c r="C27" s="134"/>
      <c r="D27" s="134"/>
      <c r="E27" s="134"/>
      <c r="F27" s="134"/>
      <c r="G27" s="134"/>
      <c r="H27" s="134"/>
      <c r="I27" s="134"/>
      <c r="J27" s="134"/>
      <c r="K27" s="134"/>
      <c r="L27" s="134"/>
      <c r="M27" s="134"/>
      <c r="N27" s="135"/>
    </row>
    <row r="28" spans="1:15" ht="14.25" customHeight="1">
      <c r="A28" s="136" t="s">
        <v>15</v>
      </c>
      <c r="B28" s="137"/>
      <c r="C28" s="137"/>
      <c r="D28" s="137"/>
      <c r="E28" s="137"/>
      <c r="F28" s="137"/>
      <c r="G28" s="138" t="s">
        <v>16</v>
      </c>
      <c r="H28" s="139"/>
      <c r="I28" s="138" t="s">
        <v>17</v>
      </c>
      <c r="J28" s="139"/>
      <c r="K28" s="138" t="s">
        <v>18</v>
      </c>
      <c r="L28" s="139"/>
      <c r="M28" s="15">
        <v>2024</v>
      </c>
      <c r="N28" s="16">
        <v>2025</v>
      </c>
    </row>
    <row r="29" spans="1:15" ht="25.5" customHeight="1">
      <c r="A29" s="143" t="s">
        <v>70</v>
      </c>
      <c r="B29" s="144"/>
      <c r="C29" s="144"/>
      <c r="D29" s="144"/>
      <c r="E29" s="144"/>
      <c r="F29" s="145"/>
      <c r="G29" s="146">
        <v>2</v>
      </c>
      <c r="H29" s="147"/>
      <c r="I29" s="148"/>
      <c r="J29" s="149"/>
      <c r="K29" s="150"/>
      <c r="L29" s="151"/>
      <c r="M29" s="17"/>
      <c r="N29" s="18"/>
    </row>
    <row r="30" spans="1:15" ht="15.75" customHeight="1">
      <c r="A30" s="143" t="s">
        <v>71</v>
      </c>
      <c r="B30" s="144"/>
      <c r="C30" s="144"/>
      <c r="D30" s="144"/>
      <c r="E30" s="144"/>
      <c r="F30" s="145"/>
      <c r="G30" s="146">
        <v>5</v>
      </c>
      <c r="H30" s="147"/>
      <c r="I30" s="148"/>
      <c r="J30" s="149"/>
      <c r="K30" s="150"/>
      <c r="L30" s="151"/>
      <c r="M30" s="17"/>
      <c r="N30" s="18"/>
    </row>
    <row r="31" spans="1:15" ht="15.75" customHeight="1">
      <c r="A31" s="143" t="s">
        <v>102</v>
      </c>
      <c r="B31" s="144"/>
      <c r="C31" s="144"/>
      <c r="D31" s="144"/>
      <c r="E31" s="144"/>
      <c r="F31" s="145"/>
      <c r="G31" s="152">
        <v>0.9</v>
      </c>
      <c r="H31" s="147"/>
      <c r="I31" s="148"/>
      <c r="J31" s="149"/>
      <c r="K31" s="150"/>
      <c r="L31" s="151"/>
      <c r="M31" s="17"/>
      <c r="N31" s="18"/>
    </row>
    <row r="32" spans="1:15" ht="35.700000000000003" customHeight="1">
      <c r="A32" s="143" t="s">
        <v>72</v>
      </c>
      <c r="B32" s="144"/>
      <c r="C32" s="144"/>
      <c r="D32" s="144"/>
      <c r="E32" s="144"/>
      <c r="F32" s="145"/>
      <c r="G32" s="146">
        <v>1</v>
      </c>
      <c r="H32" s="147"/>
      <c r="I32" s="148"/>
      <c r="J32" s="149"/>
      <c r="K32" s="150"/>
      <c r="L32" s="151"/>
      <c r="M32" s="17"/>
      <c r="N32" s="18"/>
    </row>
    <row r="33" spans="1:14">
      <c r="A33" s="153" t="s">
        <v>73</v>
      </c>
      <c r="B33" s="154"/>
      <c r="C33" s="154"/>
      <c r="D33" s="154"/>
      <c r="E33" s="154"/>
      <c r="F33" s="155"/>
      <c r="G33" s="150" t="s">
        <v>140</v>
      </c>
      <c r="H33" s="151"/>
      <c r="I33" s="148"/>
      <c r="J33" s="149"/>
      <c r="K33" s="150"/>
      <c r="L33" s="151"/>
      <c r="M33" s="17"/>
      <c r="N33" s="18"/>
    </row>
    <row r="34" spans="1:14">
      <c r="A34" s="153"/>
      <c r="B34" s="154"/>
      <c r="C34" s="154"/>
      <c r="D34" s="154"/>
      <c r="E34" s="154"/>
      <c r="F34" s="155"/>
      <c r="G34" s="150"/>
      <c r="H34" s="151"/>
      <c r="I34" s="148"/>
      <c r="J34" s="149"/>
      <c r="K34" s="150"/>
      <c r="L34" s="151"/>
      <c r="M34" s="17"/>
      <c r="N34" s="18"/>
    </row>
    <row r="35" spans="1:14">
      <c r="A35" s="136" t="s">
        <v>19</v>
      </c>
      <c r="B35" s="137"/>
      <c r="C35" s="137"/>
      <c r="D35" s="137"/>
      <c r="E35" s="137"/>
      <c r="F35" s="137"/>
      <c r="G35" s="138" t="s">
        <v>16</v>
      </c>
      <c r="H35" s="139"/>
      <c r="I35" s="138" t="s">
        <v>17</v>
      </c>
      <c r="J35" s="139"/>
      <c r="K35" s="138" t="s">
        <v>18</v>
      </c>
      <c r="L35" s="139"/>
      <c r="M35" s="15">
        <v>2024</v>
      </c>
      <c r="N35" s="16">
        <v>2025</v>
      </c>
    </row>
    <row r="36" spans="1:14">
      <c r="A36" s="156" t="s">
        <v>20</v>
      </c>
      <c r="B36" s="157"/>
      <c r="C36" s="157"/>
      <c r="D36" s="157"/>
      <c r="E36" s="157"/>
      <c r="F36" s="158"/>
      <c r="G36" s="159">
        <v>1</v>
      </c>
      <c r="H36" s="160"/>
      <c r="I36" s="161"/>
      <c r="J36" s="162"/>
      <c r="K36" s="163"/>
      <c r="L36" s="160"/>
      <c r="M36" s="19"/>
      <c r="N36" s="20"/>
    </row>
    <row r="37" spans="1:14">
      <c r="A37" s="153" t="s">
        <v>21</v>
      </c>
      <c r="B37" s="154"/>
      <c r="C37" s="154"/>
      <c r="D37" s="154"/>
      <c r="E37" s="154"/>
      <c r="F37" s="155"/>
      <c r="G37" s="150" t="s">
        <v>140</v>
      </c>
      <c r="H37" s="151"/>
      <c r="I37" s="148"/>
      <c r="J37" s="149"/>
      <c r="K37" s="150"/>
      <c r="L37" s="151"/>
      <c r="M37" s="17"/>
      <c r="N37" s="18"/>
    </row>
    <row r="38" spans="1:14">
      <c r="A38" s="153"/>
      <c r="B38" s="154"/>
      <c r="C38" s="154"/>
      <c r="D38" s="154"/>
      <c r="E38" s="154"/>
      <c r="F38" s="155"/>
      <c r="G38" s="150"/>
      <c r="H38" s="151"/>
      <c r="I38" s="148"/>
      <c r="J38" s="149"/>
      <c r="K38" s="150"/>
      <c r="L38" s="151"/>
      <c r="M38" s="17"/>
      <c r="N38" s="18"/>
    </row>
    <row r="39" spans="1:14">
      <c r="A39" s="136" t="s">
        <v>22</v>
      </c>
      <c r="B39" s="137"/>
      <c r="C39" s="137"/>
      <c r="D39" s="137"/>
      <c r="E39" s="137"/>
      <c r="F39" s="137"/>
      <c r="G39" s="138" t="s">
        <v>16</v>
      </c>
      <c r="H39" s="139"/>
      <c r="I39" s="138" t="s">
        <v>17</v>
      </c>
      <c r="J39" s="139"/>
      <c r="K39" s="138" t="s">
        <v>18</v>
      </c>
      <c r="L39" s="139"/>
      <c r="M39" s="15">
        <v>2024</v>
      </c>
      <c r="N39" s="16">
        <v>2025</v>
      </c>
    </row>
    <row r="40" spans="1:14" ht="15.75" customHeight="1">
      <c r="A40" s="143"/>
      <c r="B40" s="144"/>
      <c r="C40" s="144"/>
      <c r="D40" s="144"/>
      <c r="E40" s="144"/>
      <c r="F40" s="145"/>
      <c r="G40" s="150"/>
      <c r="H40" s="151"/>
      <c r="I40" s="148"/>
      <c r="J40" s="149"/>
      <c r="K40" s="150"/>
      <c r="L40" s="151"/>
      <c r="M40" s="17"/>
      <c r="N40" s="18"/>
    </row>
    <row r="41" spans="1:14" ht="15.75" customHeight="1">
      <c r="A41" s="143"/>
      <c r="B41" s="144"/>
      <c r="C41" s="144"/>
      <c r="D41" s="144"/>
      <c r="E41" s="144"/>
      <c r="F41" s="145"/>
      <c r="G41" s="150"/>
      <c r="H41" s="151"/>
      <c r="I41" s="148"/>
      <c r="J41" s="149"/>
      <c r="K41" s="150"/>
      <c r="L41" s="151"/>
      <c r="M41" s="17"/>
      <c r="N41" s="18"/>
    </row>
    <row r="42" spans="1:14">
      <c r="A42" s="136" t="s">
        <v>23</v>
      </c>
      <c r="B42" s="137"/>
      <c r="C42" s="137"/>
      <c r="D42" s="137"/>
      <c r="E42" s="137"/>
      <c r="F42" s="137"/>
      <c r="G42" s="138" t="s">
        <v>16</v>
      </c>
      <c r="H42" s="139"/>
      <c r="I42" s="138" t="s">
        <v>17</v>
      </c>
      <c r="J42" s="139"/>
      <c r="K42" s="138" t="s">
        <v>18</v>
      </c>
      <c r="L42" s="139"/>
      <c r="M42" s="15">
        <v>2024</v>
      </c>
      <c r="N42" s="16">
        <v>2025</v>
      </c>
    </row>
    <row r="43" spans="1:14" ht="14.4" customHeight="1">
      <c r="A43" s="164"/>
      <c r="B43" s="165"/>
      <c r="C43" s="165"/>
      <c r="D43" s="165"/>
      <c r="E43" s="165"/>
      <c r="F43" s="166"/>
      <c r="G43" s="167"/>
      <c r="H43" s="168"/>
      <c r="I43" s="148"/>
      <c r="J43" s="149"/>
      <c r="K43" s="150"/>
      <c r="L43" s="151"/>
      <c r="M43" s="17"/>
      <c r="N43" s="18"/>
    </row>
    <row r="44" spans="1:14" ht="73.2" hidden="1" customHeight="1">
      <c r="A44" s="143"/>
      <c r="B44" s="144"/>
      <c r="C44" s="144"/>
      <c r="D44" s="144"/>
      <c r="E44" s="144"/>
      <c r="F44" s="145"/>
      <c r="G44" s="150"/>
      <c r="H44" s="151"/>
      <c r="I44" s="148"/>
      <c r="J44" s="149"/>
      <c r="K44" s="150"/>
      <c r="L44" s="151"/>
      <c r="M44" s="17"/>
      <c r="N44" s="18"/>
    </row>
    <row r="45" spans="1:14" hidden="1">
      <c r="A45" s="173" t="s">
        <v>24</v>
      </c>
      <c r="B45" s="174"/>
      <c r="C45" s="174"/>
      <c r="D45" s="174"/>
      <c r="E45" s="174"/>
      <c r="F45" s="174"/>
      <c r="G45" s="174"/>
      <c r="H45" s="174"/>
      <c r="I45" s="174"/>
      <c r="J45" s="174"/>
      <c r="K45" s="174"/>
      <c r="L45" s="174"/>
      <c r="M45" s="174"/>
      <c r="N45" s="175"/>
    </row>
    <row r="46" spans="1:14" ht="39.75" hidden="1" customHeight="1">
      <c r="A46" s="85" t="s">
        <v>25</v>
      </c>
      <c r="B46" s="85"/>
      <c r="C46" s="47" t="s">
        <v>26</v>
      </c>
      <c r="D46" s="47" t="s">
        <v>27</v>
      </c>
      <c r="E46" s="47" t="s">
        <v>28</v>
      </c>
      <c r="F46" s="47" t="s">
        <v>29</v>
      </c>
      <c r="G46" s="47" t="s">
        <v>30</v>
      </c>
      <c r="H46" s="47" t="s">
        <v>31</v>
      </c>
      <c r="I46" s="47" t="s">
        <v>32</v>
      </c>
      <c r="J46" s="47" t="s">
        <v>33</v>
      </c>
      <c r="K46" s="47" t="s">
        <v>34</v>
      </c>
      <c r="L46" s="47" t="s">
        <v>35</v>
      </c>
      <c r="M46" s="47" t="s">
        <v>36</v>
      </c>
      <c r="N46" s="47" t="s">
        <v>37</v>
      </c>
    </row>
    <row r="47" spans="1:14" ht="12" hidden="1" customHeight="1">
      <c r="A47" s="169">
        <f>IF(A22&gt;0,A22,"")</f>
        <v>1</v>
      </c>
      <c r="B47" s="170"/>
      <c r="C47" s="37" t="s">
        <v>38</v>
      </c>
      <c r="D47" s="37"/>
      <c r="E47" s="37"/>
      <c r="F47" s="37"/>
      <c r="G47" s="37"/>
      <c r="H47" s="37"/>
      <c r="I47" s="37"/>
      <c r="J47" s="37"/>
      <c r="K47" s="37"/>
      <c r="L47" s="37"/>
      <c r="M47" s="37"/>
      <c r="N47" s="37"/>
    </row>
    <row r="48" spans="1:14" ht="12" hidden="1" customHeight="1" thickBot="1">
      <c r="A48" s="171"/>
      <c r="B48" s="172"/>
      <c r="C48" s="43"/>
      <c r="D48" s="43"/>
      <c r="E48" s="43"/>
      <c r="F48" s="43"/>
      <c r="G48" s="43"/>
      <c r="H48" s="43"/>
      <c r="I48" s="43"/>
      <c r="J48" s="43"/>
      <c r="K48" s="43"/>
      <c r="L48" s="43"/>
      <c r="M48" s="43"/>
      <c r="N48" s="43"/>
    </row>
    <row r="49" spans="1:14" ht="12" hidden="1" customHeight="1">
      <c r="A49" s="169">
        <f>IF(A23&gt;0,A23,"")</f>
        <v>2</v>
      </c>
      <c r="B49" s="170"/>
      <c r="C49" s="42" t="s">
        <v>12</v>
      </c>
      <c r="D49" s="46"/>
      <c r="E49" s="42"/>
      <c r="F49" s="42"/>
      <c r="G49" s="42"/>
      <c r="H49" s="42"/>
      <c r="I49" s="42"/>
      <c r="J49" s="42"/>
      <c r="K49" s="42"/>
      <c r="L49" s="42"/>
      <c r="M49" s="42"/>
      <c r="N49" s="42"/>
    </row>
    <row r="50" spans="1:14" ht="12" hidden="1" customHeight="1" thickBot="1">
      <c r="A50" s="171"/>
      <c r="B50" s="172"/>
      <c r="C50" s="43"/>
      <c r="D50" s="43"/>
      <c r="E50" s="43"/>
      <c r="F50" s="43"/>
      <c r="G50" s="43"/>
      <c r="H50" s="43"/>
      <c r="I50" s="43"/>
      <c r="J50" s="43"/>
      <c r="K50" s="43"/>
      <c r="L50" s="43"/>
      <c r="M50" s="43"/>
      <c r="N50" s="43"/>
    </row>
    <row r="51" spans="1:14" ht="12" hidden="1" customHeight="1">
      <c r="A51" s="169">
        <f>IF(A24&gt;0,A24,"")</f>
        <v>3</v>
      </c>
      <c r="B51" s="170"/>
      <c r="C51" s="42" t="s">
        <v>12</v>
      </c>
      <c r="D51" s="42"/>
      <c r="E51" s="42"/>
      <c r="F51" s="42"/>
      <c r="G51" s="42"/>
      <c r="H51" s="42"/>
      <c r="I51" s="42"/>
      <c r="J51" s="42"/>
      <c r="K51" s="42"/>
      <c r="L51" s="42"/>
      <c r="M51" s="42"/>
      <c r="N51" s="42"/>
    </row>
    <row r="52" spans="1:14" ht="12" hidden="1" customHeight="1" thickBot="1">
      <c r="A52" s="171"/>
      <c r="B52" s="172"/>
      <c r="C52" s="43"/>
      <c r="D52" s="43"/>
      <c r="E52" s="43"/>
      <c r="F52" s="43"/>
      <c r="G52" s="43"/>
      <c r="H52" s="43"/>
      <c r="I52" s="43"/>
      <c r="J52" s="43"/>
      <c r="K52" s="43"/>
      <c r="L52" s="43"/>
      <c r="M52" s="43"/>
      <c r="N52" s="43"/>
    </row>
    <row r="53" spans="1:14" ht="12" hidden="1" customHeight="1">
      <c r="A53" s="169">
        <f>IF(A25&gt;0,A25,"")</f>
        <v>4</v>
      </c>
      <c r="B53" s="170"/>
      <c r="C53" s="42" t="s">
        <v>12</v>
      </c>
      <c r="D53" s="42" t="s">
        <v>12</v>
      </c>
      <c r="E53" s="42" t="s">
        <v>12</v>
      </c>
      <c r="F53" s="42" t="s">
        <v>12</v>
      </c>
      <c r="G53" s="42" t="s">
        <v>38</v>
      </c>
      <c r="H53" s="40" t="s">
        <v>38</v>
      </c>
      <c r="I53" s="40" t="s">
        <v>38</v>
      </c>
      <c r="J53" s="40" t="s">
        <v>38</v>
      </c>
      <c r="K53" s="40" t="s">
        <v>38</v>
      </c>
      <c r="L53" s="42" t="s">
        <v>12</v>
      </c>
      <c r="M53" s="42" t="s">
        <v>12</v>
      </c>
      <c r="N53" s="42" t="s">
        <v>12</v>
      </c>
    </row>
    <row r="54" spans="1:14" ht="12" hidden="1" customHeight="1" thickBot="1">
      <c r="A54" s="171"/>
      <c r="B54" s="172"/>
      <c r="C54" s="43"/>
      <c r="D54" s="43"/>
      <c r="E54" s="43"/>
      <c r="F54" s="43"/>
      <c r="G54" s="43"/>
      <c r="H54" s="43"/>
      <c r="I54" s="43"/>
      <c r="J54" s="43"/>
      <c r="K54" s="43"/>
      <c r="L54" s="43"/>
      <c r="M54" s="43"/>
      <c r="N54" s="43"/>
    </row>
    <row r="55" spans="1:14" ht="12" hidden="1" customHeight="1">
      <c r="A55" s="169">
        <f>IF(H22&gt;0,H22,"")</f>
        <v>6</v>
      </c>
      <c r="B55" s="170"/>
      <c r="C55" s="40" t="s">
        <v>12</v>
      </c>
      <c r="D55" s="40" t="s">
        <v>12</v>
      </c>
      <c r="E55" s="40" t="s">
        <v>12</v>
      </c>
      <c r="F55" s="40" t="s">
        <v>12</v>
      </c>
      <c r="G55" s="40" t="s">
        <v>12</v>
      </c>
      <c r="H55" s="42" t="s">
        <v>12</v>
      </c>
      <c r="I55" s="42" t="s">
        <v>12</v>
      </c>
      <c r="J55" s="42" t="s">
        <v>12</v>
      </c>
      <c r="K55" s="45" t="s">
        <v>12</v>
      </c>
      <c r="L55" s="44"/>
      <c r="M55" s="44"/>
      <c r="N55" s="44"/>
    </row>
    <row r="56" spans="1:14" ht="12" hidden="1" customHeight="1" thickBot="1">
      <c r="A56" s="171"/>
      <c r="B56" s="172"/>
      <c r="C56" s="43"/>
      <c r="D56" s="43"/>
      <c r="E56" s="43"/>
      <c r="F56" s="43"/>
      <c r="G56" s="43"/>
      <c r="H56" s="43"/>
      <c r="I56" s="43"/>
      <c r="J56" s="43"/>
      <c r="K56" s="43"/>
      <c r="L56" s="43"/>
      <c r="M56" s="43"/>
      <c r="N56" s="43"/>
    </row>
    <row r="57" spans="1:14" ht="12" hidden="1" customHeight="1">
      <c r="A57" s="169">
        <f>IF(H23&gt;0,H23,"")</f>
        <v>7</v>
      </c>
      <c r="B57" s="170"/>
      <c r="C57" s="42"/>
      <c r="D57" s="42"/>
      <c r="E57" s="42"/>
      <c r="F57" s="42"/>
      <c r="G57" s="42"/>
      <c r="H57" s="40"/>
      <c r="I57" s="40"/>
      <c r="J57" s="40"/>
      <c r="K57" s="41"/>
      <c r="L57" s="42"/>
      <c r="M57" s="42"/>
      <c r="N57" s="42"/>
    </row>
    <row r="58" spans="1:14" ht="12" hidden="1" customHeight="1" thickBot="1">
      <c r="A58" s="171"/>
      <c r="B58" s="172"/>
      <c r="C58" s="39"/>
      <c r="D58" s="39"/>
      <c r="E58" s="39"/>
      <c r="F58" s="39"/>
      <c r="G58" s="39"/>
      <c r="H58" s="39"/>
      <c r="I58" s="39"/>
      <c r="J58" s="39"/>
      <c r="K58" s="39"/>
      <c r="L58" s="39"/>
      <c r="M58" s="39"/>
      <c r="N58" s="39"/>
    </row>
    <row r="59" spans="1:14" ht="12" hidden="1" customHeight="1">
      <c r="A59" s="169">
        <f>IF(H24&gt;0,H24,"")</f>
        <v>8</v>
      </c>
      <c r="B59" s="170"/>
      <c r="C59" s="42"/>
      <c r="D59" s="42"/>
      <c r="E59" s="42"/>
      <c r="F59" s="42"/>
      <c r="G59" s="42"/>
      <c r="H59" s="40"/>
      <c r="I59" s="40"/>
      <c r="J59" s="40"/>
      <c r="K59" s="41"/>
      <c r="L59" s="40"/>
      <c r="M59" s="40"/>
      <c r="N59" s="40"/>
    </row>
    <row r="60" spans="1:14" ht="12" hidden="1" customHeight="1" thickBot="1">
      <c r="A60" s="171"/>
      <c r="B60" s="172"/>
      <c r="C60" s="39"/>
      <c r="D60" s="39"/>
      <c r="E60" s="39"/>
      <c r="F60" s="39"/>
      <c r="G60" s="39"/>
      <c r="H60" s="39"/>
      <c r="I60" s="39"/>
      <c r="J60" s="39"/>
      <c r="K60" s="39"/>
      <c r="L60" s="39"/>
      <c r="M60" s="39"/>
      <c r="N60" s="39"/>
    </row>
    <row r="61" spans="1:14" ht="12" hidden="1" customHeight="1">
      <c r="A61" s="169">
        <f>IF(H25&gt;0,H25,"")</f>
        <v>9</v>
      </c>
      <c r="B61" s="170"/>
      <c r="C61" s="42"/>
      <c r="D61" s="42"/>
      <c r="E61" s="42"/>
      <c r="F61" s="42"/>
      <c r="G61" s="42"/>
      <c r="H61" s="40"/>
      <c r="I61" s="40"/>
      <c r="J61" s="40"/>
      <c r="K61" s="41"/>
      <c r="L61" s="40"/>
      <c r="M61" s="40" t="s">
        <v>12</v>
      </c>
      <c r="N61" s="40" t="s">
        <v>12</v>
      </c>
    </row>
    <row r="62" spans="1:14" ht="12" hidden="1" customHeight="1" thickBot="1">
      <c r="A62" s="171"/>
      <c r="B62" s="172"/>
      <c r="C62" s="39"/>
      <c r="D62" s="39"/>
      <c r="E62" s="39"/>
      <c r="F62" s="39"/>
      <c r="G62" s="39"/>
      <c r="H62" s="39"/>
      <c r="I62" s="39"/>
      <c r="J62" s="39"/>
      <c r="K62" s="39"/>
      <c r="L62" s="39"/>
      <c r="M62" s="39"/>
      <c r="N62" s="39"/>
    </row>
    <row r="63" spans="1:14" ht="12" hidden="1" customHeight="1"/>
    <row r="64" spans="1:14" ht="12" hidden="1" customHeight="1">
      <c r="A64" s="177" t="s">
        <v>39</v>
      </c>
      <c r="B64" s="178"/>
      <c r="C64" s="178"/>
      <c r="D64" s="178"/>
      <c r="E64" s="179"/>
      <c r="F64" s="179"/>
      <c r="G64" s="180"/>
      <c r="H64" s="173" t="s">
        <v>39</v>
      </c>
      <c r="I64" s="174"/>
      <c r="J64" s="174"/>
      <c r="K64" s="174"/>
      <c r="L64" s="179"/>
      <c r="M64" s="179"/>
      <c r="N64" s="180"/>
    </row>
    <row r="65" spans="1:14" ht="12" hidden="1" customHeight="1">
      <c r="A65" s="85" t="s">
        <v>40</v>
      </c>
      <c r="B65" s="85"/>
      <c r="C65" s="85"/>
      <c r="D65" s="85"/>
      <c r="E65" s="85"/>
      <c r="F65" s="176"/>
      <c r="G65" s="176"/>
      <c r="H65" s="85" t="s">
        <v>40</v>
      </c>
      <c r="I65" s="85"/>
      <c r="J65" s="85"/>
      <c r="K65" s="85"/>
      <c r="L65" s="85"/>
      <c r="M65" s="176"/>
      <c r="N65" s="176"/>
    </row>
    <row r="66" spans="1:14" ht="12" hidden="1" customHeight="1">
      <c r="A66" s="85" t="s">
        <v>41</v>
      </c>
      <c r="B66" s="85"/>
      <c r="C66" s="85"/>
      <c r="D66" s="85"/>
      <c r="E66" s="85"/>
      <c r="F66" s="176"/>
      <c r="G66" s="176"/>
      <c r="H66" s="85" t="s">
        <v>41</v>
      </c>
      <c r="I66" s="85"/>
      <c r="J66" s="85"/>
      <c r="K66" s="85"/>
      <c r="L66" s="85"/>
      <c r="M66" s="176"/>
      <c r="N66" s="176"/>
    </row>
    <row r="67" spans="1:14" hidden="1">
      <c r="A67" s="177" t="s">
        <v>39</v>
      </c>
      <c r="B67" s="178"/>
      <c r="C67" s="178"/>
      <c r="D67" s="178"/>
      <c r="E67" s="179"/>
      <c r="F67" s="179"/>
      <c r="G67" s="180"/>
      <c r="H67" s="173" t="s">
        <v>42</v>
      </c>
      <c r="I67" s="174"/>
      <c r="J67" s="174"/>
      <c r="K67" s="174"/>
      <c r="L67" s="179"/>
      <c r="M67" s="179"/>
      <c r="N67" s="180"/>
    </row>
    <row r="68" spans="1:14" hidden="1">
      <c r="A68" s="85" t="s">
        <v>40</v>
      </c>
      <c r="B68" s="85"/>
      <c r="C68" s="85"/>
      <c r="D68" s="85"/>
      <c r="E68" s="85"/>
      <c r="F68" s="176"/>
      <c r="G68" s="176"/>
      <c r="H68" s="85" t="s">
        <v>40</v>
      </c>
      <c r="I68" s="85"/>
      <c r="J68" s="85"/>
      <c r="K68" s="85"/>
      <c r="L68" s="85"/>
      <c r="M68" s="176"/>
      <c r="N68" s="176"/>
    </row>
    <row r="69" spans="1:14" ht="25.5" hidden="1" customHeight="1">
      <c r="A69" s="85" t="s">
        <v>41</v>
      </c>
      <c r="B69" s="85"/>
      <c r="C69" s="85"/>
      <c r="D69" s="85"/>
      <c r="E69" s="85"/>
      <c r="F69" s="176"/>
      <c r="G69" s="176"/>
      <c r="H69" s="85" t="s">
        <v>41</v>
      </c>
      <c r="I69" s="85"/>
      <c r="J69" s="85"/>
      <c r="K69" s="85"/>
      <c r="L69" s="85"/>
      <c r="M69" s="176"/>
      <c r="N69" s="176"/>
    </row>
    <row r="70" spans="1:14" ht="25.5" hidden="1" customHeight="1"/>
    <row r="71" spans="1:14" ht="15.75" hidden="1" customHeight="1">
      <c r="A71" s="181" t="s">
        <v>43</v>
      </c>
      <c r="B71" s="181"/>
      <c r="C71" s="181"/>
      <c r="D71" s="181"/>
      <c r="E71" s="181"/>
      <c r="F71" s="181"/>
      <c r="G71" s="181"/>
      <c r="H71" s="181" t="s">
        <v>43</v>
      </c>
      <c r="I71" s="181"/>
      <c r="J71" s="181"/>
      <c r="K71" s="181"/>
      <c r="L71" s="181"/>
      <c r="M71" s="181"/>
      <c r="N71" s="181"/>
    </row>
    <row r="72" spans="1:14" ht="25.5" hidden="1" customHeight="1">
      <c r="A72" s="85" t="s">
        <v>44</v>
      </c>
      <c r="B72" s="85"/>
      <c r="C72" s="182"/>
      <c r="D72" s="183"/>
      <c r="E72" s="183"/>
      <c r="F72" s="183"/>
      <c r="G72" s="184"/>
      <c r="H72" s="85" t="s">
        <v>45</v>
      </c>
      <c r="I72" s="85"/>
      <c r="J72" s="182"/>
      <c r="K72" s="183"/>
      <c r="L72" s="183"/>
      <c r="M72" s="183"/>
      <c r="N72" s="184"/>
    </row>
    <row r="73" spans="1:14" ht="25.5" hidden="1" customHeight="1">
      <c r="A73" s="85"/>
      <c r="B73" s="85"/>
      <c r="C73" s="185"/>
      <c r="D73" s="186"/>
      <c r="E73" s="186"/>
      <c r="F73" s="186"/>
      <c r="G73" s="187"/>
      <c r="H73" s="85"/>
      <c r="I73" s="85"/>
      <c r="J73" s="185"/>
      <c r="K73" s="186"/>
      <c r="L73" s="186"/>
      <c r="M73" s="186"/>
      <c r="N73" s="187"/>
    </row>
    <row r="74" spans="1:14" hidden="1">
      <c r="A74" s="85"/>
      <c r="B74" s="85"/>
      <c r="C74" s="188"/>
      <c r="D74" s="189"/>
      <c r="E74" s="189"/>
      <c r="F74" s="189"/>
      <c r="G74" s="190"/>
      <c r="H74" s="85"/>
      <c r="I74" s="85"/>
      <c r="J74" s="188"/>
      <c r="K74" s="189"/>
      <c r="L74" s="189"/>
      <c r="M74" s="189"/>
      <c r="N74" s="190"/>
    </row>
    <row r="75" spans="1:14" hidden="1">
      <c r="A75" s="85" t="s">
        <v>46</v>
      </c>
      <c r="B75" s="85"/>
      <c r="C75" s="182"/>
      <c r="D75" s="183"/>
      <c r="E75" s="183"/>
      <c r="F75" s="183"/>
      <c r="G75" s="184"/>
      <c r="H75" s="85" t="s">
        <v>46</v>
      </c>
      <c r="I75" s="85"/>
      <c r="J75" s="182"/>
      <c r="K75" s="183"/>
      <c r="L75" s="183"/>
      <c r="M75" s="183"/>
      <c r="N75" s="184"/>
    </row>
    <row r="76" spans="1:14" ht="18" hidden="1" customHeight="1">
      <c r="A76" s="85"/>
      <c r="B76" s="85"/>
      <c r="C76" s="185"/>
      <c r="D76" s="186"/>
      <c r="E76" s="186"/>
      <c r="F76" s="186"/>
      <c r="G76" s="187"/>
      <c r="H76" s="85"/>
      <c r="I76" s="85"/>
      <c r="J76" s="185"/>
      <c r="K76" s="186"/>
      <c r="L76" s="186"/>
      <c r="M76" s="186"/>
      <c r="N76" s="187"/>
    </row>
    <row r="77" spans="1:14" ht="18" hidden="1" customHeight="1">
      <c r="A77" s="85"/>
      <c r="B77" s="85"/>
      <c r="C77" s="188"/>
      <c r="D77" s="189"/>
      <c r="E77" s="189"/>
      <c r="F77" s="189"/>
      <c r="G77" s="190"/>
      <c r="H77" s="85"/>
      <c r="I77" s="85"/>
      <c r="J77" s="188"/>
      <c r="K77" s="189"/>
      <c r="L77" s="189"/>
      <c r="M77" s="189"/>
      <c r="N77" s="190"/>
    </row>
    <row r="78" spans="1:14" ht="18" hidden="1" customHeight="1">
      <c r="A78" s="181" t="s">
        <v>47</v>
      </c>
      <c r="B78" s="181"/>
      <c r="C78" s="181"/>
      <c r="D78" s="181"/>
      <c r="E78" s="181"/>
      <c r="F78" s="181"/>
      <c r="G78" s="181"/>
      <c r="H78" s="181" t="s">
        <v>47</v>
      </c>
      <c r="I78" s="181"/>
      <c r="J78" s="181"/>
      <c r="K78" s="181"/>
      <c r="L78" s="181"/>
      <c r="M78" s="181"/>
      <c r="N78" s="181"/>
    </row>
    <row r="79" spans="1:14" ht="18" hidden="1" customHeight="1">
      <c r="A79" s="85" t="s">
        <v>48</v>
      </c>
      <c r="B79" s="85"/>
      <c r="C79" s="182"/>
      <c r="D79" s="183"/>
      <c r="E79" s="183"/>
      <c r="F79" s="183"/>
      <c r="G79" s="184"/>
      <c r="H79" s="85" t="s">
        <v>49</v>
      </c>
      <c r="I79" s="85"/>
      <c r="J79" s="182"/>
      <c r="K79" s="183"/>
      <c r="L79" s="183"/>
      <c r="M79" s="183"/>
      <c r="N79" s="184"/>
    </row>
    <row r="80" spans="1:14" ht="18" hidden="1" customHeight="1">
      <c r="A80" s="85"/>
      <c r="B80" s="85"/>
      <c r="C80" s="185"/>
      <c r="D80" s="186"/>
      <c r="E80" s="186"/>
      <c r="F80" s="186"/>
      <c r="G80" s="187"/>
      <c r="H80" s="85"/>
      <c r="I80" s="85"/>
      <c r="J80" s="185"/>
      <c r="K80" s="186"/>
      <c r="L80" s="186"/>
      <c r="M80" s="186"/>
      <c r="N80" s="187"/>
    </row>
    <row r="81" spans="1:14" ht="18" hidden="1" customHeight="1">
      <c r="A81" s="85"/>
      <c r="B81" s="85"/>
      <c r="C81" s="188"/>
      <c r="D81" s="189"/>
      <c r="E81" s="189"/>
      <c r="F81" s="189"/>
      <c r="G81" s="190"/>
      <c r="H81" s="85"/>
      <c r="I81" s="85"/>
      <c r="J81" s="188"/>
      <c r="K81" s="189"/>
      <c r="L81" s="189"/>
      <c r="M81" s="189"/>
      <c r="N81" s="190"/>
    </row>
    <row r="82" spans="1:14" hidden="1">
      <c r="A82" s="85" t="s">
        <v>50</v>
      </c>
      <c r="B82" s="85"/>
      <c r="C82" s="182"/>
      <c r="D82" s="183"/>
      <c r="E82" s="183"/>
      <c r="F82" s="183"/>
      <c r="G82" s="184"/>
      <c r="H82" s="85" t="s">
        <v>50</v>
      </c>
      <c r="I82" s="85"/>
      <c r="J82" s="182"/>
      <c r="K82" s="183"/>
      <c r="L82" s="183"/>
      <c r="M82" s="183"/>
      <c r="N82" s="184"/>
    </row>
    <row r="83" spans="1:14" ht="18" hidden="1" customHeight="1">
      <c r="A83" s="85"/>
      <c r="B83" s="85"/>
      <c r="C83" s="185"/>
      <c r="D83" s="186"/>
      <c r="E83" s="186"/>
      <c r="F83" s="186"/>
      <c r="G83" s="187"/>
      <c r="H83" s="85"/>
      <c r="I83" s="85"/>
      <c r="J83" s="185"/>
      <c r="K83" s="186"/>
      <c r="L83" s="186"/>
      <c r="M83" s="186"/>
      <c r="N83" s="187"/>
    </row>
    <row r="84" spans="1:14" ht="18" hidden="1" customHeight="1">
      <c r="A84" s="85"/>
      <c r="B84" s="85"/>
      <c r="C84" s="188"/>
      <c r="D84" s="189"/>
      <c r="E84" s="189"/>
      <c r="F84" s="189"/>
      <c r="G84" s="190"/>
      <c r="H84" s="85"/>
      <c r="I84" s="85"/>
      <c r="J84" s="188"/>
      <c r="K84" s="189"/>
      <c r="L84" s="189"/>
      <c r="M84" s="189"/>
      <c r="N84" s="190"/>
    </row>
    <row r="85" spans="1:14" ht="18" hidden="1" customHeight="1"/>
    <row r="86" spans="1:14" ht="18" hidden="1" customHeight="1">
      <c r="A86" s="173" t="s">
        <v>51</v>
      </c>
      <c r="B86" s="174"/>
      <c r="C86" s="174"/>
      <c r="D86" s="174"/>
      <c r="E86" s="174"/>
      <c r="F86" s="174"/>
      <c r="G86" s="174"/>
      <c r="H86" s="174"/>
      <c r="I86" s="174"/>
      <c r="J86" s="174"/>
      <c r="K86" s="174"/>
      <c r="L86" s="174"/>
      <c r="M86" s="174"/>
      <c r="N86" s="175"/>
    </row>
    <row r="87" spans="1:14" ht="25.2" hidden="1" customHeight="1">
      <c r="A87" s="38" t="s">
        <v>52</v>
      </c>
      <c r="B87" s="191" t="s">
        <v>53</v>
      </c>
      <c r="C87" s="191"/>
      <c r="D87" s="191"/>
      <c r="E87" s="191"/>
      <c r="F87" s="191"/>
      <c r="G87" s="191" t="s">
        <v>54</v>
      </c>
      <c r="H87" s="191"/>
      <c r="I87" s="191" t="s">
        <v>55</v>
      </c>
      <c r="J87" s="191"/>
      <c r="K87" s="191" t="s">
        <v>56</v>
      </c>
      <c r="L87" s="191"/>
      <c r="M87" s="192" t="s">
        <v>57</v>
      </c>
      <c r="N87" s="192"/>
    </row>
    <row r="88" spans="1:14" ht="18" hidden="1" customHeight="1">
      <c r="A88" s="37"/>
      <c r="B88" s="193"/>
      <c r="C88" s="194"/>
      <c r="D88" s="194"/>
      <c r="E88" s="194"/>
      <c r="F88" s="195"/>
      <c r="G88" s="196"/>
      <c r="H88" s="197"/>
      <c r="I88" s="198"/>
      <c r="J88" s="199"/>
      <c r="K88" s="200"/>
      <c r="L88" s="201"/>
      <c r="M88" s="202"/>
      <c r="N88" s="203"/>
    </row>
    <row r="89" spans="1:14" hidden="1">
      <c r="A89" s="36"/>
      <c r="B89" s="204"/>
      <c r="C89" s="205"/>
      <c r="D89" s="205"/>
      <c r="E89" s="205"/>
      <c r="F89" s="206"/>
      <c r="G89" s="207"/>
      <c r="H89" s="208"/>
      <c r="I89" s="209"/>
      <c r="J89" s="210"/>
      <c r="K89" s="211"/>
      <c r="L89" s="212"/>
      <c r="M89" s="213"/>
      <c r="N89" s="214"/>
    </row>
    <row r="90" spans="1:14" hidden="1">
      <c r="A90" s="36"/>
      <c r="B90" s="204"/>
      <c r="C90" s="205"/>
      <c r="D90" s="205"/>
      <c r="E90" s="205"/>
      <c r="F90" s="206"/>
      <c r="G90" s="207"/>
      <c r="H90" s="208"/>
      <c r="I90" s="209"/>
      <c r="J90" s="210"/>
      <c r="K90" s="211"/>
      <c r="L90" s="212"/>
      <c r="M90" s="213"/>
      <c r="N90" s="214"/>
    </row>
    <row r="91" spans="1:14" ht="36" hidden="1" customHeight="1">
      <c r="A91" s="36"/>
      <c r="B91" s="204"/>
      <c r="C91" s="205"/>
      <c r="D91" s="205"/>
      <c r="E91" s="205"/>
      <c r="F91" s="206"/>
      <c r="G91" s="207"/>
      <c r="H91" s="208"/>
      <c r="I91" s="209"/>
      <c r="J91" s="210"/>
      <c r="K91" s="211"/>
      <c r="L91" s="212"/>
      <c r="M91" s="213"/>
      <c r="N91" s="214"/>
    </row>
    <row r="92" spans="1:14" hidden="1">
      <c r="A92" s="36"/>
      <c r="B92" s="204"/>
      <c r="C92" s="205"/>
      <c r="D92" s="205"/>
      <c r="E92" s="205"/>
      <c r="F92" s="206"/>
      <c r="G92" s="207"/>
      <c r="H92" s="208"/>
      <c r="I92" s="209"/>
      <c r="J92" s="210"/>
      <c r="K92" s="211"/>
      <c r="L92" s="212"/>
      <c r="M92" s="213"/>
      <c r="N92" s="214"/>
    </row>
    <row r="93" spans="1:14" hidden="1">
      <c r="A93" s="36"/>
      <c r="B93" s="204"/>
      <c r="C93" s="205"/>
      <c r="D93" s="205"/>
      <c r="E93" s="205"/>
      <c r="F93" s="206"/>
      <c r="G93" s="207"/>
      <c r="H93" s="208"/>
      <c r="I93" s="209"/>
      <c r="J93" s="210"/>
      <c r="K93" s="211"/>
      <c r="L93" s="212"/>
      <c r="M93" s="213"/>
      <c r="N93" s="214"/>
    </row>
    <row r="94" spans="1:14" hidden="1">
      <c r="A94" s="36"/>
      <c r="B94" s="204"/>
      <c r="C94" s="205"/>
      <c r="D94" s="205"/>
      <c r="E94" s="205"/>
      <c r="F94" s="206"/>
      <c r="G94" s="207"/>
      <c r="H94" s="208"/>
      <c r="I94" s="209"/>
      <c r="J94" s="210"/>
      <c r="K94" s="211"/>
      <c r="L94" s="212"/>
      <c r="M94" s="213"/>
      <c r="N94" s="214"/>
    </row>
    <row r="95" spans="1:14" hidden="1">
      <c r="A95" s="36"/>
      <c r="B95" s="204"/>
      <c r="C95" s="205"/>
      <c r="D95" s="205"/>
      <c r="E95" s="205"/>
      <c r="F95" s="206"/>
      <c r="G95" s="207"/>
      <c r="H95" s="208"/>
      <c r="I95" s="209"/>
      <c r="J95" s="210"/>
      <c r="K95" s="211"/>
      <c r="L95" s="212"/>
      <c r="M95" s="213"/>
      <c r="N95" s="214"/>
    </row>
    <row r="96" spans="1:14" hidden="1">
      <c r="A96" s="36"/>
      <c r="B96" s="204"/>
      <c r="C96" s="205"/>
      <c r="D96" s="205"/>
      <c r="E96" s="205"/>
      <c r="F96" s="206"/>
      <c r="G96" s="207"/>
      <c r="H96" s="208"/>
      <c r="I96" s="209"/>
      <c r="J96" s="210"/>
      <c r="K96" s="211"/>
      <c r="L96" s="212"/>
      <c r="M96" s="213"/>
      <c r="N96" s="214"/>
    </row>
    <row r="97" spans="1:14" hidden="1">
      <c r="A97" s="36"/>
      <c r="B97" s="204"/>
      <c r="C97" s="205"/>
      <c r="D97" s="205"/>
      <c r="E97" s="205"/>
      <c r="F97" s="206"/>
      <c r="G97" s="207"/>
      <c r="H97" s="208"/>
      <c r="I97" s="209"/>
      <c r="J97" s="210"/>
      <c r="K97" s="211"/>
      <c r="L97" s="212"/>
      <c r="M97" s="213"/>
      <c r="N97" s="214"/>
    </row>
    <row r="98" spans="1:14" hidden="1">
      <c r="A98" s="36"/>
      <c r="B98" s="204"/>
      <c r="C98" s="205"/>
      <c r="D98" s="205"/>
      <c r="E98" s="205"/>
      <c r="F98" s="206"/>
      <c r="G98" s="207"/>
      <c r="H98" s="208"/>
      <c r="I98" s="209"/>
      <c r="J98" s="210"/>
      <c r="K98" s="211"/>
      <c r="L98" s="212"/>
      <c r="M98" s="213"/>
      <c r="N98" s="214"/>
    </row>
    <row r="99" spans="1:14" hidden="1">
      <c r="A99" s="36"/>
      <c r="B99" s="204"/>
      <c r="C99" s="205"/>
      <c r="D99" s="205"/>
      <c r="E99" s="205"/>
      <c r="F99" s="206"/>
      <c r="G99" s="207"/>
      <c r="H99" s="208"/>
      <c r="I99" s="209"/>
      <c r="J99" s="210"/>
      <c r="K99" s="211"/>
      <c r="L99" s="212"/>
      <c r="M99" s="213"/>
      <c r="N99" s="214"/>
    </row>
    <row r="100" spans="1:14" hidden="1">
      <c r="A100" s="35"/>
      <c r="B100" s="215"/>
      <c r="C100" s="216"/>
      <c r="D100" s="216"/>
      <c r="E100" s="216"/>
      <c r="F100" s="217"/>
      <c r="G100" s="218"/>
      <c r="H100" s="219"/>
      <c r="I100" s="220"/>
      <c r="J100" s="221"/>
      <c r="K100" s="222"/>
      <c r="L100" s="223"/>
      <c r="M100" s="224"/>
      <c r="N100" s="225"/>
    </row>
    <row r="101" spans="1:14" hidden="1">
      <c r="A101" s="34">
        <f>COUNTA(B88:F100)</f>
        <v>0</v>
      </c>
      <c r="B101" s="226" t="s">
        <v>58</v>
      </c>
      <c r="C101" s="226"/>
      <c r="D101" s="226"/>
      <c r="E101" s="226"/>
      <c r="F101" s="226"/>
      <c r="G101" s="226"/>
      <c r="H101" s="226"/>
      <c r="I101" s="226"/>
      <c r="J101" s="226"/>
      <c r="K101" s="226"/>
      <c r="L101" s="227"/>
      <c r="M101" s="228"/>
      <c r="N101" s="228"/>
    </row>
    <row r="102" spans="1:14" hidden="1"/>
    <row r="103" spans="1:14" hidden="1">
      <c r="A103" s="181" t="s">
        <v>59</v>
      </c>
      <c r="B103" s="181"/>
      <c r="C103" s="181"/>
      <c r="D103" s="181"/>
      <c r="E103" s="181"/>
      <c r="F103" s="181"/>
      <c r="G103" s="181"/>
      <c r="H103" s="181"/>
      <c r="I103" s="181"/>
      <c r="J103" s="181"/>
      <c r="K103" s="181"/>
      <c r="L103" s="181"/>
      <c r="M103" s="181"/>
      <c r="N103" s="181"/>
    </row>
    <row r="104" spans="1:14" hidden="1">
      <c r="A104" s="229" t="s">
        <v>60</v>
      </c>
      <c r="B104" s="229"/>
      <c r="C104" s="229"/>
      <c r="D104" s="229"/>
      <c r="E104" s="230" t="s">
        <v>61</v>
      </c>
      <c r="F104" s="125"/>
      <c r="G104" s="125"/>
      <c r="H104" s="125"/>
      <c r="I104" s="125"/>
      <c r="J104" s="125"/>
      <c r="K104" s="125"/>
      <c r="L104" s="125"/>
      <c r="M104" s="231" t="s">
        <v>62</v>
      </c>
      <c r="N104" s="232"/>
    </row>
    <row r="105" spans="1:14" hidden="1">
      <c r="A105" s="233"/>
      <c r="B105" s="194"/>
      <c r="C105" s="194"/>
      <c r="D105" s="195"/>
      <c r="E105" s="233"/>
      <c r="F105" s="194"/>
      <c r="G105" s="194"/>
      <c r="H105" s="194"/>
      <c r="I105" s="194"/>
      <c r="J105" s="194"/>
      <c r="K105" s="194"/>
      <c r="L105" s="195"/>
      <c r="M105" s="235"/>
      <c r="N105" s="236"/>
    </row>
    <row r="106" spans="1:14" hidden="1">
      <c r="A106" s="234"/>
      <c r="B106" s="205"/>
      <c r="C106" s="205"/>
      <c r="D106" s="206"/>
      <c r="E106" s="234"/>
      <c r="F106" s="205"/>
      <c r="G106" s="205"/>
      <c r="H106" s="205"/>
      <c r="I106" s="205"/>
      <c r="J106" s="205"/>
      <c r="K106" s="205"/>
      <c r="L106" s="206"/>
      <c r="M106" s="237"/>
      <c r="N106" s="238"/>
    </row>
    <row r="107" spans="1:14" hidden="1">
      <c r="A107" s="234"/>
      <c r="B107" s="205"/>
      <c r="C107" s="205"/>
      <c r="D107" s="206"/>
      <c r="E107" s="234"/>
      <c r="F107" s="205"/>
      <c r="G107" s="205"/>
      <c r="H107" s="205"/>
      <c r="I107" s="205"/>
      <c r="J107" s="205"/>
      <c r="K107" s="205"/>
      <c r="L107" s="206"/>
      <c r="M107" s="237"/>
      <c r="N107" s="238"/>
    </row>
    <row r="108" spans="1:14" hidden="1">
      <c r="A108" s="234"/>
      <c r="B108" s="205"/>
      <c r="C108" s="205"/>
      <c r="D108" s="206"/>
      <c r="E108" s="234"/>
      <c r="F108" s="205"/>
      <c r="G108" s="205"/>
      <c r="H108" s="205"/>
      <c r="I108" s="205"/>
      <c r="J108" s="205"/>
      <c r="K108" s="205"/>
      <c r="L108" s="206"/>
      <c r="M108" s="237"/>
      <c r="N108" s="238"/>
    </row>
    <row r="109" spans="1:14" hidden="1">
      <c r="A109" s="234"/>
      <c r="B109" s="205"/>
      <c r="C109" s="205"/>
      <c r="D109" s="206"/>
      <c r="E109" s="234"/>
      <c r="F109" s="205"/>
      <c r="G109" s="205"/>
      <c r="H109" s="205"/>
      <c r="I109" s="205"/>
      <c r="J109" s="205"/>
      <c r="K109" s="205"/>
      <c r="L109" s="206"/>
      <c r="M109" s="237"/>
      <c r="N109" s="238"/>
    </row>
    <row r="110" spans="1:14" hidden="1">
      <c r="A110" s="234"/>
      <c r="B110" s="205"/>
      <c r="C110" s="205"/>
      <c r="D110" s="206"/>
      <c r="E110" s="234"/>
      <c r="F110" s="205"/>
      <c r="G110" s="205"/>
      <c r="H110" s="205"/>
      <c r="I110" s="205"/>
      <c r="J110" s="205"/>
      <c r="K110" s="205"/>
      <c r="L110" s="206"/>
      <c r="M110" s="237"/>
      <c r="N110" s="238"/>
    </row>
    <row r="111" spans="1:14" hidden="1">
      <c r="A111" s="234"/>
      <c r="B111" s="205"/>
      <c r="C111" s="205"/>
      <c r="D111" s="206"/>
      <c r="E111" s="234"/>
      <c r="F111" s="205"/>
      <c r="G111" s="205"/>
      <c r="H111" s="205"/>
      <c r="I111" s="205"/>
      <c r="J111" s="205"/>
      <c r="K111" s="205"/>
      <c r="L111" s="206"/>
      <c r="M111" s="237"/>
      <c r="N111" s="238"/>
    </row>
    <row r="112" spans="1:14" hidden="1">
      <c r="A112" s="234"/>
      <c r="B112" s="205"/>
      <c r="C112" s="205"/>
      <c r="D112" s="206"/>
      <c r="E112" s="234"/>
      <c r="F112" s="205"/>
      <c r="G112" s="205"/>
      <c r="H112" s="205"/>
      <c r="I112" s="205"/>
      <c r="J112" s="205"/>
      <c r="K112" s="205"/>
      <c r="L112" s="206"/>
      <c r="M112" s="237"/>
      <c r="N112" s="238"/>
    </row>
    <row r="113" spans="1:14" hidden="1">
      <c r="A113" s="234"/>
      <c r="B113" s="205"/>
      <c r="C113" s="205"/>
      <c r="D113" s="206"/>
      <c r="E113" s="234"/>
      <c r="F113" s="205"/>
      <c r="G113" s="205"/>
      <c r="H113" s="205"/>
      <c r="I113" s="205"/>
      <c r="J113" s="205"/>
      <c r="K113" s="205"/>
      <c r="L113" s="206"/>
      <c r="M113" s="237"/>
      <c r="N113" s="238"/>
    </row>
    <row r="114" spans="1:14" hidden="1">
      <c r="A114" s="234"/>
      <c r="B114" s="205"/>
      <c r="C114" s="205"/>
      <c r="D114" s="206"/>
      <c r="E114" s="234"/>
      <c r="F114" s="205"/>
      <c r="G114" s="205"/>
      <c r="H114" s="205"/>
      <c r="I114" s="205"/>
      <c r="J114" s="205"/>
      <c r="K114" s="205"/>
      <c r="L114" s="206"/>
      <c r="M114" s="237"/>
      <c r="N114" s="238"/>
    </row>
    <row r="115" spans="1:14" hidden="1">
      <c r="A115" s="234"/>
      <c r="B115" s="205"/>
      <c r="C115" s="205"/>
      <c r="D115" s="206"/>
      <c r="E115" s="234"/>
      <c r="F115" s="205"/>
      <c r="G115" s="205"/>
      <c r="H115" s="205"/>
      <c r="I115" s="205"/>
      <c r="J115" s="205"/>
      <c r="K115" s="205"/>
      <c r="L115" s="206"/>
      <c r="M115" s="237"/>
      <c r="N115" s="238"/>
    </row>
    <row r="116" spans="1:14" hidden="1">
      <c r="A116" s="234"/>
      <c r="B116" s="205"/>
      <c r="C116" s="205"/>
      <c r="D116" s="206"/>
      <c r="E116" s="234"/>
      <c r="F116" s="205"/>
      <c r="G116" s="205"/>
      <c r="H116" s="205"/>
      <c r="I116" s="205"/>
      <c r="J116" s="205"/>
      <c r="K116" s="205"/>
      <c r="L116" s="206"/>
      <c r="M116" s="237"/>
      <c r="N116" s="238"/>
    </row>
    <row r="117" spans="1:14" hidden="1">
      <c r="A117" s="234"/>
      <c r="B117" s="205"/>
      <c r="C117" s="205"/>
      <c r="D117" s="206"/>
      <c r="E117" s="234"/>
      <c r="F117" s="205"/>
      <c r="G117" s="205"/>
      <c r="H117" s="205"/>
      <c r="I117" s="205"/>
      <c r="J117" s="205"/>
      <c r="K117" s="205"/>
      <c r="L117" s="206"/>
      <c r="M117" s="237"/>
      <c r="N117" s="238"/>
    </row>
    <row r="118" spans="1:14" hidden="1">
      <c r="A118" s="242"/>
      <c r="B118" s="216"/>
      <c r="C118" s="216"/>
      <c r="D118" s="217"/>
      <c r="E118" s="242"/>
      <c r="F118" s="216"/>
      <c r="G118" s="216"/>
      <c r="H118" s="216"/>
      <c r="I118" s="216"/>
      <c r="J118" s="216"/>
      <c r="K118" s="216"/>
      <c r="L118" s="217"/>
      <c r="M118" s="243"/>
      <c r="N118" s="244"/>
    </row>
    <row r="119" spans="1:14" ht="42.65" hidden="1" customHeight="1">
      <c r="A119" s="228" t="s">
        <v>63</v>
      </c>
      <c r="B119" s="228"/>
      <c r="C119" s="228"/>
      <c r="D119" s="228"/>
      <c r="E119" s="228"/>
      <c r="F119" s="228"/>
      <c r="G119" s="228"/>
      <c r="H119" s="228"/>
      <c r="I119" s="228"/>
      <c r="J119" s="228"/>
      <c r="K119" s="228"/>
      <c r="L119" s="228"/>
      <c r="M119" s="239"/>
      <c r="N119" s="239"/>
    </row>
    <row r="120" spans="1:14" ht="43.2" hidden="1" customHeight="1">
      <c r="A120" s="240" t="s">
        <v>63</v>
      </c>
      <c r="B120" s="240"/>
      <c r="C120" s="240"/>
      <c r="D120" s="240"/>
      <c r="E120" s="240"/>
      <c r="F120" s="240"/>
      <c r="G120" s="240"/>
      <c r="H120" s="240"/>
      <c r="I120" s="240"/>
      <c r="J120" s="240"/>
      <c r="K120" s="240"/>
      <c r="L120" s="240"/>
      <c r="M120" s="241">
        <f>M119+M101</f>
        <v>0</v>
      </c>
      <c r="N120" s="241"/>
    </row>
    <row r="121" spans="1:14" hidden="1"/>
    <row r="122" spans="1:14" hidden="1"/>
    <row r="123" spans="1:14" hidden="1"/>
    <row r="124" spans="1:14" ht="22.5" customHeight="1"/>
    <row r="65530" spans="251:255">
      <c r="IQ65530" s="33" t="s">
        <v>64</v>
      </c>
      <c r="IR65530" s="33" t="s">
        <v>65</v>
      </c>
      <c r="IS65530" s="33" t="s">
        <v>66</v>
      </c>
      <c r="IT65530" s="33" t="s">
        <v>67</v>
      </c>
      <c r="IU65530" s="33" t="s">
        <v>68</v>
      </c>
    </row>
    <row r="65531" spans="251:255">
      <c r="IQ65531" s="33" t="e">
        <f>#REF!&amp;#REF!</f>
        <v>#REF!</v>
      </c>
      <c r="IR65531" s="33">
        <f>$A$14</f>
        <v>0</v>
      </c>
      <c r="IS65531" s="33" t="e">
        <f>$B$22&amp;" - "&amp;$B$23&amp;" - "&amp;$B$24&amp;" - "&amp;$I$22&amp;" - "&amp;#REF!&amp;" - "&amp;#REF!&amp;" - "&amp;$I$23&amp;" - "&amp;#REF!</f>
        <v>#REF!</v>
      </c>
      <c r="IT65531" s="33" t="e">
        <f>$A$36&amp;": "&amp;$I$36&amp;" - "&amp;#REF!&amp;": "&amp;#REF!&amp;" - "&amp;#REF!&amp;": "&amp;#REF!&amp;" - "&amp;#REF!&amp;": "&amp;#REF!&amp;" - "&amp;#REF!&amp;": "&amp;#REF!&amp;" - "&amp;#REF!&amp;": "&amp;#REF!&amp;" - "&amp;$A$37&amp;": "&amp;$I$37&amp;" - "&amp;$A$38&amp;": "&amp;$I$38&amp;" - "&amp;#REF!&amp;": "&amp;#REF!&amp;" - "&amp;$A$41&amp;": "&amp;$I$41&amp;" - "&amp;$A$42&amp;": "&amp;$I$42&amp;" - "&amp;#REF!&amp;": "&amp;#REF!&amp;" - "&amp;#REF!&amp;": "&amp;#REF!</f>
        <v>#REF!</v>
      </c>
      <c r="IU65531" s="33">
        <f>$A$101</f>
        <v>0</v>
      </c>
    </row>
  </sheetData>
  <sheetProtection formatCells="0" formatColumns="0" formatRows="0"/>
  <mergeCells count="264">
    <mergeCell ref="A113:D114"/>
    <mergeCell ref="E113:L114"/>
    <mergeCell ref="M113:N114"/>
    <mergeCell ref="A107:D108"/>
    <mergeCell ref="E107:L108"/>
    <mergeCell ref="M107:N108"/>
    <mergeCell ref="A109:D110"/>
    <mergeCell ref="E109:L110"/>
    <mergeCell ref="M109:N110"/>
    <mergeCell ref="A111:D112"/>
    <mergeCell ref="E111:L112"/>
    <mergeCell ref="M111:N112"/>
    <mergeCell ref="A119:L119"/>
    <mergeCell ref="M119:N119"/>
    <mergeCell ref="A120:L120"/>
    <mergeCell ref="M120:N120"/>
    <mergeCell ref="A115:D116"/>
    <mergeCell ref="E115:L116"/>
    <mergeCell ref="M115:N116"/>
    <mergeCell ref="A117:D118"/>
    <mergeCell ref="E117:L118"/>
    <mergeCell ref="M117:N118"/>
    <mergeCell ref="B101:L101"/>
    <mergeCell ref="M101:N101"/>
    <mergeCell ref="A103:N103"/>
    <mergeCell ref="A104:D104"/>
    <mergeCell ref="E104:L104"/>
    <mergeCell ref="M104:N104"/>
    <mergeCell ref="A105:D106"/>
    <mergeCell ref="E105:L106"/>
    <mergeCell ref="M105:N106"/>
    <mergeCell ref="B99:F99"/>
    <mergeCell ref="G99:H99"/>
    <mergeCell ref="I99:J99"/>
    <mergeCell ref="K99:L99"/>
    <mergeCell ref="M99:N99"/>
    <mergeCell ref="B100:F100"/>
    <mergeCell ref="G100:H100"/>
    <mergeCell ref="I100:J100"/>
    <mergeCell ref="K100:L100"/>
    <mergeCell ref="M100:N100"/>
    <mergeCell ref="B97:F97"/>
    <mergeCell ref="G97:H97"/>
    <mergeCell ref="I97:J97"/>
    <mergeCell ref="K97:L97"/>
    <mergeCell ref="M97:N97"/>
    <mergeCell ref="B98:F98"/>
    <mergeCell ref="G98:H98"/>
    <mergeCell ref="I98:J98"/>
    <mergeCell ref="K98:L98"/>
    <mergeCell ref="M98:N98"/>
    <mergeCell ref="B95:F95"/>
    <mergeCell ref="G95:H95"/>
    <mergeCell ref="I95:J95"/>
    <mergeCell ref="K95:L95"/>
    <mergeCell ref="M95:N95"/>
    <mergeCell ref="B96:F96"/>
    <mergeCell ref="G96:H96"/>
    <mergeCell ref="I96:J96"/>
    <mergeCell ref="K96:L96"/>
    <mergeCell ref="M96:N96"/>
    <mergeCell ref="B93:F93"/>
    <mergeCell ref="G93:H93"/>
    <mergeCell ref="I93:J93"/>
    <mergeCell ref="K93:L93"/>
    <mergeCell ref="M93:N93"/>
    <mergeCell ref="B94:F94"/>
    <mergeCell ref="G94:H94"/>
    <mergeCell ref="I94:J94"/>
    <mergeCell ref="K94:L94"/>
    <mergeCell ref="M94:N94"/>
    <mergeCell ref="B91:F91"/>
    <mergeCell ref="G91:H91"/>
    <mergeCell ref="I91:J91"/>
    <mergeCell ref="K91:L91"/>
    <mergeCell ref="M91:N91"/>
    <mergeCell ref="B92:F92"/>
    <mergeCell ref="G92:H92"/>
    <mergeCell ref="I92:J92"/>
    <mergeCell ref="K92:L92"/>
    <mergeCell ref="M92:N92"/>
    <mergeCell ref="B89:F89"/>
    <mergeCell ref="G89:H89"/>
    <mergeCell ref="I89:J89"/>
    <mergeCell ref="K89:L89"/>
    <mergeCell ref="M89:N89"/>
    <mergeCell ref="B90:F90"/>
    <mergeCell ref="G90:H90"/>
    <mergeCell ref="I90:J90"/>
    <mergeCell ref="K90:L90"/>
    <mergeCell ref="M90:N90"/>
    <mergeCell ref="A86:N86"/>
    <mergeCell ref="B87:F87"/>
    <mergeCell ref="G87:H87"/>
    <mergeCell ref="I87:J87"/>
    <mergeCell ref="K87:L87"/>
    <mergeCell ref="M87:N87"/>
    <mergeCell ref="B88:F88"/>
    <mergeCell ref="G88:H88"/>
    <mergeCell ref="I88:J88"/>
    <mergeCell ref="K88:L88"/>
    <mergeCell ref="M88:N88"/>
    <mergeCell ref="A78:G78"/>
    <mergeCell ref="H78:N78"/>
    <mergeCell ref="A79:B81"/>
    <mergeCell ref="C79:G81"/>
    <mergeCell ref="H79:I81"/>
    <mergeCell ref="J79:N81"/>
    <mergeCell ref="A82:B84"/>
    <mergeCell ref="C82:G84"/>
    <mergeCell ref="H82:I84"/>
    <mergeCell ref="J82:N84"/>
    <mergeCell ref="A71:G71"/>
    <mergeCell ref="H71:N71"/>
    <mergeCell ref="A72:B74"/>
    <mergeCell ref="C72:G74"/>
    <mergeCell ref="H72:I74"/>
    <mergeCell ref="J72:N74"/>
    <mergeCell ref="A75:B77"/>
    <mergeCell ref="C75:G77"/>
    <mergeCell ref="H75:I77"/>
    <mergeCell ref="J75:N77"/>
    <mergeCell ref="A67:D67"/>
    <mergeCell ref="E67:G67"/>
    <mergeCell ref="H67:K67"/>
    <mergeCell ref="L67:N67"/>
    <mergeCell ref="A68:E68"/>
    <mergeCell ref="F68:G68"/>
    <mergeCell ref="H68:L68"/>
    <mergeCell ref="M68:N68"/>
    <mergeCell ref="A69:E69"/>
    <mergeCell ref="F69:G69"/>
    <mergeCell ref="H69:L69"/>
    <mergeCell ref="M69:N69"/>
    <mergeCell ref="A57:B58"/>
    <mergeCell ref="A45:N45"/>
    <mergeCell ref="A46:B46"/>
    <mergeCell ref="A47:B48"/>
    <mergeCell ref="A49:B50"/>
    <mergeCell ref="A51:B52"/>
    <mergeCell ref="A53:B54"/>
    <mergeCell ref="A55:B56"/>
    <mergeCell ref="A66:E66"/>
    <mergeCell ref="F66:G66"/>
    <mergeCell ref="H66:L66"/>
    <mergeCell ref="M66:N66"/>
    <mergeCell ref="A64:D64"/>
    <mergeCell ref="E64:G64"/>
    <mergeCell ref="H64:K64"/>
    <mergeCell ref="L64:N64"/>
    <mergeCell ref="A59:B60"/>
    <mergeCell ref="A61:B62"/>
    <mergeCell ref="A65:E65"/>
    <mergeCell ref="F65:G65"/>
    <mergeCell ref="H65:L65"/>
    <mergeCell ref="M65:N65"/>
    <mergeCell ref="A42:F42"/>
    <mergeCell ref="G42:H42"/>
    <mergeCell ref="I42:J42"/>
    <mergeCell ref="K42:L42"/>
    <mergeCell ref="A43:F43"/>
    <mergeCell ref="G43:H43"/>
    <mergeCell ref="I43:J43"/>
    <mergeCell ref="K43:L43"/>
    <mergeCell ref="A44:F44"/>
    <mergeCell ref="G44:H44"/>
    <mergeCell ref="I44:J44"/>
    <mergeCell ref="K44:L44"/>
    <mergeCell ref="A39:F39"/>
    <mergeCell ref="G39:H39"/>
    <mergeCell ref="I39:J39"/>
    <mergeCell ref="K39:L39"/>
    <mergeCell ref="A40:F40"/>
    <mergeCell ref="G40:H40"/>
    <mergeCell ref="I40:J40"/>
    <mergeCell ref="K40:L40"/>
    <mergeCell ref="A41:F41"/>
    <mergeCell ref="G41:H41"/>
    <mergeCell ref="I41:J41"/>
    <mergeCell ref="K41:L41"/>
    <mergeCell ref="A36:F36"/>
    <mergeCell ref="G36:H36"/>
    <mergeCell ref="I36:J36"/>
    <mergeCell ref="K36:L36"/>
    <mergeCell ref="A37:F37"/>
    <mergeCell ref="G37:H37"/>
    <mergeCell ref="I37:J37"/>
    <mergeCell ref="K37:L37"/>
    <mergeCell ref="A38:F38"/>
    <mergeCell ref="G38:H38"/>
    <mergeCell ref="I38:J38"/>
    <mergeCell ref="K38:L38"/>
    <mergeCell ref="A33:F33"/>
    <mergeCell ref="G33:H33"/>
    <mergeCell ref="I33:J33"/>
    <mergeCell ref="K33:L33"/>
    <mergeCell ref="A34:F34"/>
    <mergeCell ref="G34:H34"/>
    <mergeCell ref="I34:J34"/>
    <mergeCell ref="K34:L34"/>
    <mergeCell ref="A35:F35"/>
    <mergeCell ref="G35:H35"/>
    <mergeCell ref="I35:J35"/>
    <mergeCell ref="K35:L35"/>
    <mergeCell ref="A30:F30"/>
    <mergeCell ref="G30:H30"/>
    <mergeCell ref="I30:J30"/>
    <mergeCell ref="K30:L30"/>
    <mergeCell ref="A31:F31"/>
    <mergeCell ref="G31:H31"/>
    <mergeCell ref="I31:J31"/>
    <mergeCell ref="K31:L31"/>
    <mergeCell ref="A32:F32"/>
    <mergeCell ref="G32:H32"/>
    <mergeCell ref="I32:J32"/>
    <mergeCell ref="K32:L32"/>
    <mergeCell ref="A27:N27"/>
    <mergeCell ref="A28:F28"/>
    <mergeCell ref="G28:H28"/>
    <mergeCell ref="I28:J28"/>
    <mergeCell ref="K28:L28"/>
    <mergeCell ref="B26:G26"/>
    <mergeCell ref="I26:N26"/>
    <mergeCell ref="A29:F29"/>
    <mergeCell ref="G29:H29"/>
    <mergeCell ref="I29:J29"/>
    <mergeCell ref="K29:L29"/>
    <mergeCell ref="A21:N21"/>
    <mergeCell ref="B22:G22"/>
    <mergeCell ref="I22:N22"/>
    <mergeCell ref="B23:G23"/>
    <mergeCell ref="B24:G24"/>
    <mergeCell ref="I23:N23"/>
    <mergeCell ref="B25:G25"/>
    <mergeCell ref="I24:N24"/>
    <mergeCell ref="I25:N25"/>
    <mergeCell ref="A1:N1"/>
    <mergeCell ref="A2:D2"/>
    <mergeCell ref="E2:H2"/>
    <mergeCell ref="I2:N2"/>
    <mergeCell ref="A3:D4"/>
    <mergeCell ref="E3:H4"/>
    <mergeCell ref="I3:N4"/>
    <mergeCell ref="C19:H20"/>
    <mergeCell ref="I19:J19"/>
    <mergeCell ref="K19:L19"/>
    <mergeCell ref="M19:N19"/>
    <mergeCell ref="I20:J20"/>
    <mergeCell ref="K20:L20"/>
    <mergeCell ref="M20:N20"/>
    <mergeCell ref="K6:N6"/>
    <mergeCell ref="O8:O18"/>
    <mergeCell ref="A10:B17"/>
    <mergeCell ref="A18:B18"/>
    <mergeCell ref="A5:B5"/>
    <mergeCell ref="C5:H5"/>
    <mergeCell ref="I5:J5"/>
    <mergeCell ref="K5:N5"/>
    <mergeCell ref="A6:B6"/>
    <mergeCell ref="C6:H6"/>
    <mergeCell ref="I6:J6"/>
    <mergeCell ref="A7:B7"/>
    <mergeCell ref="C7:N7"/>
    <mergeCell ref="C8:N18"/>
  </mergeCells>
  <conditionalFormatting sqref="C47:N47 C49:N49 C51:N51 C53:N53 C55:N55">
    <cfRule type="cellIs" dxfId="41" priority="7" stopIfTrue="1" operator="equal">
      <formula>"x"</formula>
    </cfRule>
  </conditionalFormatting>
  <conditionalFormatting sqref="C48:N48 C50:N50 C52:N52 C54:N54 C56:N56">
    <cfRule type="cellIs" dxfId="40" priority="8" stopIfTrue="1" operator="equal">
      <formula>"x"</formula>
    </cfRule>
  </conditionalFormatting>
  <conditionalFormatting sqref="C57:N57">
    <cfRule type="cellIs" dxfId="39" priority="5" stopIfTrue="1" operator="equal">
      <formula>"x"</formula>
    </cfRule>
  </conditionalFormatting>
  <conditionalFormatting sqref="C58:N58">
    <cfRule type="cellIs" dxfId="38" priority="6" stopIfTrue="1" operator="equal">
      <formula>"x"</formula>
    </cfRule>
  </conditionalFormatting>
  <conditionalFormatting sqref="C59:N59">
    <cfRule type="cellIs" dxfId="37" priority="3" stopIfTrue="1" operator="equal">
      <formula>"x"</formula>
    </cfRule>
  </conditionalFormatting>
  <conditionalFormatting sqref="C60:N60">
    <cfRule type="cellIs" dxfId="36" priority="4" stopIfTrue="1" operator="equal">
      <formula>"x"</formula>
    </cfRule>
  </conditionalFormatting>
  <conditionalFormatting sqref="C61:N61">
    <cfRule type="cellIs" dxfId="35" priority="1" stopIfTrue="1" operator="equal">
      <formula>"x"</formula>
    </cfRule>
  </conditionalFormatting>
  <conditionalFormatting sqref="C62:N62">
    <cfRule type="cellIs" dxfId="34"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7:N62"/>
  </dataValidations>
  <printOptions horizontalCentered="1"/>
  <pageMargins left="0.47" right="0.41" top="0.56000000000000005" bottom="0.52" header="0.23" footer="0.23622047244094491"/>
  <pageSetup paperSize="9" scale="97" orientation="portrait" r:id="rId1"/>
  <headerFooter alignWithMargins="0"/>
  <rowBreaks count="1" manualBreakCount="1">
    <brk id="84" max="1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65453"/>
  <sheetViews>
    <sheetView topLeftCell="A25" zoomScaleNormal="100" workbookViewId="0">
      <selection activeCell="A8" sqref="A1:N1048576"/>
    </sheetView>
  </sheetViews>
  <sheetFormatPr defaultColWidth="9.07421875" defaultRowHeight="12.45"/>
  <cols>
    <col min="1" max="2" width="8.53515625" style="1" customWidth="1"/>
    <col min="3" max="7" width="6.53515625" style="1" customWidth="1"/>
    <col min="8" max="8" width="11.84375" style="1" customWidth="1"/>
    <col min="9" max="14" width="6.53515625" style="1" customWidth="1"/>
    <col min="15" max="15" width="89.84375" style="1" customWidth="1"/>
    <col min="16" max="16" width="10" style="1" bestFit="1" customWidth="1"/>
    <col min="17" max="244" width="9.07421875" style="1"/>
    <col min="245" max="245" width="14.07421875" style="1" bestFit="1" customWidth="1"/>
    <col min="246" max="16384" width="9.07421875" style="1"/>
  </cols>
  <sheetData>
    <row r="1" spans="1:15" ht="18" customHeight="1" thickBot="1">
      <c r="A1" s="248" t="s">
        <v>173</v>
      </c>
      <c r="B1" s="248"/>
      <c r="C1" s="248"/>
      <c r="D1" s="248"/>
      <c r="E1" s="248"/>
      <c r="F1" s="248"/>
      <c r="G1" s="248"/>
      <c r="H1" s="248"/>
      <c r="I1" s="248"/>
      <c r="J1" s="248"/>
      <c r="K1" s="248"/>
      <c r="L1" s="248"/>
      <c r="M1" s="248"/>
      <c r="N1" s="248"/>
    </row>
    <row r="2" spans="1:15" s="2" customFormat="1" ht="11.6" thickBot="1">
      <c r="A2" s="249" t="s">
        <v>1</v>
      </c>
      <c r="B2" s="250"/>
      <c r="C2" s="250"/>
      <c r="D2" s="250"/>
      <c r="E2" s="250" t="s">
        <v>2</v>
      </c>
      <c r="F2" s="250"/>
      <c r="G2" s="250"/>
      <c r="H2" s="250"/>
      <c r="I2" s="250" t="s">
        <v>3</v>
      </c>
      <c r="J2" s="250"/>
      <c r="K2" s="250"/>
      <c r="L2" s="250"/>
      <c r="M2" s="250"/>
      <c r="N2" s="251"/>
    </row>
    <row r="3" spans="1:15" s="2" customFormat="1" ht="11.15">
      <c r="A3" s="252" t="s">
        <v>206</v>
      </c>
      <c r="B3" s="253"/>
      <c r="C3" s="253"/>
      <c r="D3" s="253"/>
      <c r="E3" s="253" t="s">
        <v>165</v>
      </c>
      <c r="F3" s="253"/>
      <c r="G3" s="253"/>
      <c r="H3" s="253"/>
      <c r="I3" s="256" t="s">
        <v>145</v>
      </c>
      <c r="J3" s="257"/>
      <c r="K3" s="257"/>
      <c r="L3" s="257"/>
      <c r="M3" s="257"/>
      <c r="N3" s="258"/>
    </row>
    <row r="4" spans="1:15" s="2" customFormat="1" ht="11.15">
      <c r="A4" s="254"/>
      <c r="B4" s="255"/>
      <c r="C4" s="255"/>
      <c r="D4" s="255"/>
      <c r="E4" s="255"/>
      <c r="F4" s="255"/>
      <c r="G4" s="255"/>
      <c r="H4" s="255"/>
      <c r="I4" s="259"/>
      <c r="J4" s="260"/>
      <c r="K4" s="260"/>
      <c r="L4" s="260"/>
      <c r="M4" s="260"/>
      <c r="N4" s="261"/>
    </row>
    <row r="5" spans="1:15" s="2" customFormat="1" ht="27" customHeight="1">
      <c r="A5" s="280" t="s">
        <v>5</v>
      </c>
      <c r="B5" s="281"/>
      <c r="C5" s="282"/>
      <c r="D5" s="282"/>
      <c r="E5" s="282"/>
      <c r="F5" s="282"/>
      <c r="G5" s="282"/>
      <c r="H5" s="282"/>
      <c r="I5" s="281" t="s">
        <v>6</v>
      </c>
      <c r="J5" s="281"/>
      <c r="K5" s="283"/>
      <c r="L5" s="283"/>
      <c r="M5" s="283"/>
      <c r="N5" s="284"/>
    </row>
    <row r="6" spans="1:15" ht="22.5" customHeight="1">
      <c r="A6" s="285" t="s">
        <v>7</v>
      </c>
      <c r="B6" s="286"/>
      <c r="C6" s="287"/>
      <c r="D6" s="287"/>
      <c r="E6" s="287"/>
      <c r="F6" s="287"/>
      <c r="G6" s="287"/>
      <c r="H6" s="287"/>
      <c r="I6" s="286" t="s">
        <v>8</v>
      </c>
      <c r="J6" s="286"/>
      <c r="K6" s="288"/>
      <c r="L6" s="289"/>
      <c r="M6" s="289"/>
      <c r="N6" s="290"/>
    </row>
    <row r="7" spans="1:15" ht="25.2" customHeight="1">
      <c r="A7" s="291" t="s">
        <v>9</v>
      </c>
      <c r="B7" s="292"/>
      <c r="C7" s="293" t="s">
        <v>175</v>
      </c>
      <c r="D7" s="294"/>
      <c r="E7" s="294"/>
      <c r="F7" s="294"/>
      <c r="G7" s="294"/>
      <c r="H7" s="294"/>
      <c r="I7" s="294"/>
      <c r="J7" s="294"/>
      <c r="K7" s="294"/>
      <c r="L7" s="294"/>
      <c r="M7" s="294"/>
      <c r="N7" s="295"/>
    </row>
    <row r="8" spans="1:15" ht="12.75" customHeight="1">
      <c r="A8" s="3"/>
      <c r="B8" s="4"/>
      <c r="C8" s="411" t="s">
        <v>176</v>
      </c>
      <c r="D8" s="412"/>
      <c r="E8" s="412"/>
      <c r="F8" s="412"/>
      <c r="G8" s="412"/>
      <c r="H8" s="412"/>
      <c r="I8" s="412"/>
      <c r="J8" s="412"/>
      <c r="K8" s="412"/>
      <c r="L8" s="412"/>
      <c r="M8" s="412"/>
      <c r="N8" s="413"/>
      <c r="O8" s="274"/>
    </row>
    <row r="9" spans="1:15" ht="12.75" customHeight="1">
      <c r="A9" s="5"/>
      <c r="B9" s="6"/>
      <c r="C9" s="411"/>
      <c r="D9" s="412"/>
      <c r="E9" s="412"/>
      <c r="F9" s="412"/>
      <c r="G9" s="412"/>
      <c r="H9" s="412"/>
      <c r="I9" s="412"/>
      <c r="J9" s="412"/>
      <c r="K9" s="412"/>
      <c r="L9" s="412"/>
      <c r="M9" s="412"/>
      <c r="N9" s="413"/>
      <c r="O9" s="275"/>
    </row>
    <row r="10" spans="1:15" ht="12.75" customHeight="1">
      <c r="A10" s="276" t="s">
        <v>10</v>
      </c>
      <c r="B10" s="277"/>
      <c r="C10" s="411"/>
      <c r="D10" s="412"/>
      <c r="E10" s="412"/>
      <c r="F10" s="412"/>
      <c r="G10" s="412"/>
      <c r="H10" s="412"/>
      <c r="I10" s="412"/>
      <c r="J10" s="412"/>
      <c r="K10" s="412"/>
      <c r="L10" s="412"/>
      <c r="M10" s="412"/>
      <c r="N10" s="413"/>
      <c r="O10" s="275"/>
    </row>
    <row r="11" spans="1:15" ht="12.75" customHeight="1">
      <c r="A11" s="276"/>
      <c r="B11" s="277"/>
      <c r="C11" s="411"/>
      <c r="D11" s="412"/>
      <c r="E11" s="412"/>
      <c r="F11" s="412"/>
      <c r="G11" s="412"/>
      <c r="H11" s="412"/>
      <c r="I11" s="412"/>
      <c r="J11" s="412"/>
      <c r="K11" s="412"/>
      <c r="L11" s="412"/>
      <c r="M11" s="412"/>
      <c r="N11" s="413"/>
      <c r="O11" s="275"/>
    </row>
    <row r="12" spans="1:15" ht="24" customHeight="1">
      <c r="A12" s="276"/>
      <c r="B12" s="277"/>
      <c r="C12" s="411"/>
      <c r="D12" s="412"/>
      <c r="E12" s="412"/>
      <c r="F12" s="412"/>
      <c r="G12" s="412"/>
      <c r="H12" s="412"/>
      <c r="I12" s="412"/>
      <c r="J12" s="412"/>
      <c r="K12" s="412"/>
      <c r="L12" s="412"/>
      <c r="M12" s="412"/>
      <c r="N12" s="413"/>
      <c r="O12" s="275"/>
    </row>
    <row r="13" spans="1:15" ht="12.75" customHeight="1">
      <c r="A13" s="276"/>
      <c r="B13" s="277"/>
      <c r="C13" s="411"/>
      <c r="D13" s="412"/>
      <c r="E13" s="412"/>
      <c r="F13" s="412"/>
      <c r="G13" s="412"/>
      <c r="H13" s="412"/>
      <c r="I13" s="412"/>
      <c r="J13" s="412"/>
      <c r="K13" s="412"/>
      <c r="L13" s="412"/>
      <c r="M13" s="412"/>
      <c r="N13" s="413"/>
      <c r="O13" s="275"/>
    </row>
    <row r="14" spans="1:15" ht="12.75" customHeight="1">
      <c r="A14" s="276"/>
      <c r="B14" s="277"/>
      <c r="C14" s="411"/>
      <c r="D14" s="412"/>
      <c r="E14" s="412"/>
      <c r="F14" s="412"/>
      <c r="G14" s="412"/>
      <c r="H14" s="412"/>
      <c r="I14" s="412"/>
      <c r="J14" s="412"/>
      <c r="K14" s="412"/>
      <c r="L14" s="412"/>
      <c r="M14" s="412"/>
      <c r="N14" s="413"/>
      <c r="O14" s="275"/>
    </row>
    <row r="15" spans="1:15" ht="12.75" customHeight="1">
      <c r="A15" s="276"/>
      <c r="B15" s="277"/>
      <c r="C15" s="411"/>
      <c r="D15" s="412"/>
      <c r="E15" s="412"/>
      <c r="F15" s="412"/>
      <c r="G15" s="412"/>
      <c r="H15" s="412"/>
      <c r="I15" s="412"/>
      <c r="J15" s="412"/>
      <c r="K15" s="412"/>
      <c r="L15" s="412"/>
      <c r="M15" s="412"/>
      <c r="N15" s="413"/>
      <c r="O15" s="275"/>
    </row>
    <row r="16" spans="1:15" ht="12.75" customHeight="1">
      <c r="A16" s="276"/>
      <c r="B16" s="277"/>
      <c r="C16" s="411"/>
      <c r="D16" s="412"/>
      <c r="E16" s="412"/>
      <c r="F16" s="412"/>
      <c r="G16" s="412"/>
      <c r="H16" s="412"/>
      <c r="I16" s="412"/>
      <c r="J16" s="412"/>
      <c r="K16" s="412"/>
      <c r="L16" s="412"/>
      <c r="M16" s="412"/>
      <c r="N16" s="413"/>
      <c r="O16" s="275"/>
    </row>
    <row r="17" spans="1:15" ht="4.95" customHeight="1">
      <c r="A17" s="276"/>
      <c r="B17" s="277"/>
      <c r="C17" s="411"/>
      <c r="D17" s="412"/>
      <c r="E17" s="412"/>
      <c r="F17" s="412"/>
      <c r="G17" s="412"/>
      <c r="H17" s="412"/>
      <c r="I17" s="412"/>
      <c r="J17" s="412"/>
      <c r="K17" s="412"/>
      <c r="L17" s="412"/>
      <c r="M17" s="412"/>
      <c r="N17" s="413"/>
      <c r="O17" s="275"/>
    </row>
    <row r="18" spans="1:15" ht="23.4" customHeight="1">
      <c r="A18" s="278"/>
      <c r="B18" s="279"/>
      <c r="C18" s="414"/>
      <c r="D18" s="415"/>
      <c r="E18" s="415"/>
      <c r="F18" s="415"/>
      <c r="G18" s="415"/>
      <c r="H18" s="415"/>
      <c r="I18" s="415"/>
      <c r="J18" s="415"/>
      <c r="K18" s="415"/>
      <c r="L18" s="415"/>
      <c r="M18" s="415"/>
      <c r="N18" s="416"/>
      <c r="O18" s="275"/>
    </row>
    <row r="19" spans="1:15" ht="12.75" customHeight="1">
      <c r="A19" s="7"/>
      <c r="B19" s="8"/>
      <c r="C19" s="262" t="s">
        <v>11</v>
      </c>
      <c r="D19" s="263"/>
      <c r="E19" s="263"/>
      <c r="F19" s="263"/>
      <c r="G19" s="263"/>
      <c r="H19" s="264"/>
      <c r="I19" s="268">
        <v>2023</v>
      </c>
      <c r="J19" s="269"/>
      <c r="K19" s="268">
        <v>2024</v>
      </c>
      <c r="L19" s="269"/>
      <c r="M19" s="270">
        <v>2025</v>
      </c>
      <c r="N19" s="271"/>
    </row>
    <row r="20" spans="1:15" ht="12.75" customHeight="1">
      <c r="A20" s="7"/>
      <c r="B20" s="8"/>
      <c r="C20" s="265"/>
      <c r="D20" s="266"/>
      <c r="E20" s="266"/>
      <c r="F20" s="266"/>
      <c r="G20" s="266"/>
      <c r="H20" s="267"/>
      <c r="I20" s="272" t="s">
        <v>12</v>
      </c>
      <c r="J20" s="272"/>
      <c r="K20" s="272" t="s">
        <v>38</v>
      </c>
      <c r="L20" s="272"/>
      <c r="M20" s="272"/>
      <c r="N20" s="273"/>
    </row>
    <row r="21" spans="1:15" ht="18.75" customHeight="1">
      <c r="A21" s="245" t="s">
        <v>13</v>
      </c>
      <c r="B21" s="246"/>
      <c r="C21" s="246"/>
      <c r="D21" s="246"/>
      <c r="E21" s="246"/>
      <c r="F21" s="246"/>
      <c r="G21" s="246"/>
      <c r="H21" s="246"/>
      <c r="I21" s="246"/>
      <c r="J21" s="246"/>
      <c r="K21" s="246"/>
      <c r="L21" s="246"/>
      <c r="M21" s="246"/>
      <c r="N21" s="247"/>
    </row>
    <row r="22" spans="1:15" ht="55.95" customHeight="1">
      <c r="A22" s="9">
        <f>IF(B22&lt;&gt;"",1,"")</f>
        <v>1</v>
      </c>
      <c r="B22" s="127" t="s">
        <v>233</v>
      </c>
      <c r="C22" s="128"/>
      <c r="D22" s="128"/>
      <c r="E22" s="128"/>
      <c r="F22" s="128"/>
      <c r="G22" s="129"/>
      <c r="H22" s="10">
        <v>5</v>
      </c>
      <c r="I22" s="127"/>
      <c r="J22" s="128"/>
      <c r="K22" s="128"/>
      <c r="L22" s="128"/>
      <c r="M22" s="128"/>
      <c r="N22" s="129"/>
    </row>
    <row r="23" spans="1:15" ht="43.95" customHeight="1">
      <c r="A23" s="11">
        <f>IF(B23&lt;&gt;"",A22+1,"")</f>
        <v>2</v>
      </c>
      <c r="B23" s="127" t="s">
        <v>242</v>
      </c>
      <c r="C23" s="128"/>
      <c r="D23" s="128"/>
      <c r="E23" s="128"/>
      <c r="F23" s="128"/>
      <c r="G23" s="129"/>
      <c r="H23" s="12">
        <v>6</v>
      </c>
      <c r="I23" s="127"/>
      <c r="J23" s="128"/>
      <c r="K23" s="128"/>
      <c r="L23" s="128"/>
      <c r="M23" s="128"/>
      <c r="N23" s="129"/>
    </row>
    <row r="24" spans="1:15" ht="39" customHeight="1">
      <c r="A24" s="11" t="str">
        <f>IF(B24&lt;&gt;"",A23+1,"")</f>
        <v/>
      </c>
      <c r="B24" s="127"/>
      <c r="C24" s="128"/>
      <c r="D24" s="128"/>
      <c r="E24" s="128"/>
      <c r="F24" s="128"/>
      <c r="G24" s="129"/>
      <c r="H24" s="12">
        <v>7</v>
      </c>
      <c r="I24" s="127"/>
      <c r="J24" s="128"/>
      <c r="K24" s="128"/>
      <c r="L24" s="128"/>
      <c r="M24" s="128"/>
      <c r="N24" s="129"/>
    </row>
    <row r="25" spans="1:15" ht="36" customHeight="1" thickBot="1">
      <c r="A25" s="13">
        <v>4</v>
      </c>
      <c r="B25" s="127"/>
      <c r="C25" s="128"/>
      <c r="D25" s="128"/>
      <c r="E25" s="128"/>
      <c r="F25" s="128"/>
      <c r="G25" s="129"/>
      <c r="H25" s="14"/>
      <c r="I25" s="127"/>
      <c r="J25" s="128"/>
      <c r="K25" s="128"/>
      <c r="L25" s="128"/>
      <c r="M25" s="128"/>
      <c r="N25" s="129"/>
    </row>
    <row r="26" spans="1:15">
      <c r="A26" s="299" t="s">
        <v>14</v>
      </c>
      <c r="B26" s="300"/>
      <c r="C26" s="300"/>
      <c r="D26" s="300"/>
      <c r="E26" s="300"/>
      <c r="F26" s="300"/>
      <c r="G26" s="300"/>
      <c r="H26" s="300"/>
      <c r="I26" s="300"/>
      <c r="J26" s="300"/>
      <c r="K26" s="300"/>
      <c r="L26" s="300"/>
      <c r="M26" s="300"/>
      <c r="N26" s="301"/>
    </row>
    <row r="27" spans="1:15" ht="14.25" customHeight="1">
      <c r="A27" s="136" t="s">
        <v>15</v>
      </c>
      <c r="B27" s="137"/>
      <c r="C27" s="137"/>
      <c r="D27" s="137"/>
      <c r="E27" s="137"/>
      <c r="F27" s="137"/>
      <c r="G27" s="138" t="s">
        <v>16</v>
      </c>
      <c r="H27" s="139"/>
      <c r="I27" s="138" t="s">
        <v>17</v>
      </c>
      <c r="J27" s="139"/>
      <c r="K27" s="138" t="s">
        <v>18</v>
      </c>
      <c r="L27" s="139"/>
      <c r="M27" s="15">
        <v>2024</v>
      </c>
      <c r="N27" s="16">
        <v>2025</v>
      </c>
    </row>
    <row r="28" spans="1:15" ht="25.5" customHeight="1">
      <c r="A28" s="143" t="s">
        <v>177</v>
      </c>
      <c r="B28" s="144"/>
      <c r="C28" s="144"/>
      <c r="D28" s="144"/>
      <c r="E28" s="144"/>
      <c r="F28" s="145"/>
      <c r="G28" s="307">
        <v>45230</v>
      </c>
      <c r="H28" s="151"/>
      <c r="I28" s="148"/>
      <c r="J28" s="149"/>
      <c r="K28" s="150"/>
      <c r="L28" s="151"/>
      <c r="M28" s="17"/>
      <c r="N28" s="18"/>
    </row>
    <row r="29" spans="1:15" ht="25.5" customHeight="1">
      <c r="A29" s="143" t="s">
        <v>243</v>
      </c>
      <c r="B29" s="144"/>
      <c r="C29" s="144"/>
      <c r="D29" s="144"/>
      <c r="E29" s="144"/>
      <c r="F29" s="145"/>
      <c r="G29" s="307">
        <v>45291</v>
      </c>
      <c r="H29" s="151"/>
      <c r="I29" s="148"/>
      <c r="J29" s="149"/>
      <c r="K29" s="150"/>
      <c r="L29" s="151"/>
      <c r="M29" s="17"/>
      <c r="N29" s="18"/>
    </row>
    <row r="30" spans="1:15" ht="25.5" customHeight="1">
      <c r="A30" s="143"/>
      <c r="B30" s="144"/>
      <c r="C30" s="144"/>
      <c r="D30" s="144"/>
      <c r="E30" s="144"/>
      <c r="F30" s="145"/>
      <c r="G30" s="150"/>
      <c r="H30" s="151"/>
      <c r="I30" s="148"/>
      <c r="J30" s="149"/>
      <c r="K30" s="150"/>
      <c r="L30" s="151"/>
      <c r="M30" s="17"/>
      <c r="N30" s="18"/>
    </row>
    <row r="31" spans="1:15" ht="25.5" customHeight="1">
      <c r="A31" s="143"/>
      <c r="B31" s="144"/>
      <c r="C31" s="144"/>
      <c r="D31" s="144"/>
      <c r="E31" s="144"/>
      <c r="F31" s="145"/>
      <c r="G31" s="150"/>
      <c r="H31" s="151"/>
      <c r="I31" s="148"/>
      <c r="J31" s="149"/>
      <c r="K31" s="150"/>
      <c r="L31" s="151"/>
      <c r="M31" s="17"/>
      <c r="N31" s="18"/>
    </row>
    <row r="32" spans="1:15">
      <c r="A32" s="153"/>
      <c r="B32" s="154"/>
      <c r="C32" s="154"/>
      <c r="D32" s="154"/>
      <c r="E32" s="154"/>
      <c r="F32" s="155"/>
      <c r="G32" s="150"/>
      <c r="H32" s="151"/>
      <c r="I32" s="148"/>
      <c r="J32" s="149"/>
      <c r="K32" s="150"/>
      <c r="L32" s="151"/>
      <c r="M32" s="17"/>
      <c r="N32" s="18"/>
    </row>
    <row r="33" spans="1:15">
      <c r="A33" s="136" t="s">
        <v>19</v>
      </c>
      <c r="B33" s="137"/>
      <c r="C33" s="137"/>
      <c r="D33" s="137"/>
      <c r="E33" s="137"/>
      <c r="F33" s="137"/>
      <c r="G33" s="138" t="s">
        <v>16</v>
      </c>
      <c r="H33" s="139"/>
      <c r="I33" s="138" t="s">
        <v>17</v>
      </c>
      <c r="J33" s="139"/>
      <c r="K33" s="138" t="s">
        <v>18</v>
      </c>
      <c r="L33" s="139"/>
      <c r="M33" s="15">
        <v>2024</v>
      </c>
      <c r="N33" s="16">
        <v>2025</v>
      </c>
    </row>
    <row r="34" spans="1:15">
      <c r="A34" s="156" t="s">
        <v>20</v>
      </c>
      <c r="B34" s="157"/>
      <c r="C34" s="157"/>
      <c r="D34" s="157"/>
      <c r="E34" s="157"/>
      <c r="F34" s="158"/>
      <c r="G34" s="159">
        <v>1</v>
      </c>
      <c r="H34" s="160"/>
      <c r="I34" s="161"/>
      <c r="J34" s="162"/>
      <c r="K34" s="163"/>
      <c r="L34" s="160"/>
      <c r="M34" s="19"/>
      <c r="N34" s="20"/>
    </row>
    <row r="35" spans="1:15" ht="16.2" customHeight="1">
      <c r="A35" s="143"/>
      <c r="B35" s="144"/>
      <c r="C35" s="144"/>
      <c r="D35" s="144"/>
      <c r="E35" s="144"/>
      <c r="F35" s="145"/>
      <c r="G35" s="307"/>
      <c r="H35" s="308"/>
      <c r="I35" s="148"/>
      <c r="J35" s="149"/>
      <c r="K35" s="150"/>
      <c r="L35" s="151"/>
      <c r="M35" s="17"/>
      <c r="N35" s="18"/>
    </row>
    <row r="36" spans="1:15">
      <c r="A36" s="153"/>
      <c r="B36" s="154"/>
      <c r="C36" s="154"/>
      <c r="D36" s="154"/>
      <c r="E36" s="154"/>
      <c r="F36" s="155"/>
      <c r="G36" s="307"/>
      <c r="H36" s="151"/>
      <c r="I36" s="148"/>
      <c r="J36" s="149"/>
      <c r="K36" s="150"/>
      <c r="L36" s="151"/>
      <c r="M36" s="17"/>
      <c r="N36" s="18"/>
    </row>
    <row r="37" spans="1:15">
      <c r="A37" s="136" t="s">
        <v>22</v>
      </c>
      <c r="B37" s="137"/>
      <c r="C37" s="137"/>
      <c r="D37" s="137"/>
      <c r="E37" s="137"/>
      <c r="F37" s="137"/>
      <c r="G37" s="138" t="s">
        <v>16</v>
      </c>
      <c r="H37" s="139"/>
      <c r="I37" s="138" t="s">
        <v>17</v>
      </c>
      <c r="J37" s="139"/>
      <c r="K37" s="138" t="s">
        <v>18</v>
      </c>
      <c r="L37" s="139"/>
      <c r="M37" s="15">
        <v>2024</v>
      </c>
      <c r="N37" s="16">
        <v>2025</v>
      </c>
    </row>
    <row r="38" spans="1:15" ht="15.75" customHeight="1">
      <c r="A38" s="143"/>
      <c r="B38" s="144"/>
      <c r="C38" s="144"/>
      <c r="D38" s="144"/>
      <c r="E38" s="144"/>
      <c r="F38" s="145"/>
      <c r="G38" s="407"/>
      <c r="H38" s="408"/>
      <c r="I38" s="148"/>
      <c r="J38" s="149"/>
      <c r="K38" s="150"/>
      <c r="L38" s="151"/>
      <c r="M38" s="17"/>
      <c r="N38" s="18"/>
      <c r="O38" s="60"/>
    </row>
    <row r="39" spans="1:15" ht="15.75" customHeight="1">
      <c r="A39" s="143"/>
      <c r="B39" s="144"/>
      <c r="C39" s="144"/>
      <c r="D39" s="144"/>
      <c r="E39" s="144"/>
      <c r="F39" s="145"/>
      <c r="G39" s="150"/>
      <c r="H39" s="151"/>
      <c r="I39" s="148"/>
      <c r="J39" s="149"/>
      <c r="K39" s="150"/>
      <c r="L39" s="151"/>
      <c r="M39" s="17"/>
      <c r="N39" s="18"/>
    </row>
    <row r="40" spans="1:15">
      <c r="A40" s="136" t="s">
        <v>23</v>
      </c>
      <c r="B40" s="137"/>
      <c r="C40" s="137"/>
      <c r="D40" s="137"/>
      <c r="E40" s="137"/>
      <c r="F40" s="137"/>
      <c r="G40" s="138" t="s">
        <v>16</v>
      </c>
      <c r="H40" s="139"/>
      <c r="I40" s="138" t="s">
        <v>17</v>
      </c>
      <c r="J40" s="139"/>
      <c r="K40" s="138" t="s">
        <v>18</v>
      </c>
      <c r="L40" s="139"/>
      <c r="M40" s="15">
        <v>2024</v>
      </c>
      <c r="N40" s="16">
        <v>2025</v>
      </c>
    </row>
    <row r="41" spans="1:15" ht="15.65" customHeight="1">
      <c r="A41" s="143"/>
      <c r="B41" s="144"/>
      <c r="C41" s="144"/>
      <c r="D41" s="144"/>
      <c r="E41" s="144"/>
      <c r="F41" s="145"/>
      <c r="G41" s="314"/>
      <c r="H41" s="151"/>
      <c r="I41" s="148"/>
      <c r="J41" s="149"/>
      <c r="K41" s="150"/>
      <c r="L41" s="151"/>
      <c r="M41" s="17"/>
      <c r="N41" s="18"/>
    </row>
    <row r="42" spans="1:15" ht="12.9" thickBot="1">
      <c r="A42" s="330"/>
      <c r="B42" s="331"/>
      <c r="C42" s="331"/>
      <c r="D42" s="331"/>
      <c r="E42" s="331"/>
      <c r="F42" s="332"/>
      <c r="G42" s="325"/>
      <c r="H42" s="326"/>
      <c r="I42" s="333"/>
      <c r="J42" s="332"/>
      <c r="K42" s="325"/>
      <c r="L42" s="326"/>
      <c r="M42" s="21"/>
      <c r="N42" s="22"/>
    </row>
    <row r="46" spans="1:15" ht="22.5" customHeight="1"/>
    <row r="65452" spans="251:255">
      <c r="IQ65452" s="8" t="s">
        <v>64</v>
      </c>
      <c r="IR65452" s="8" t="s">
        <v>65</v>
      </c>
      <c r="IS65452" s="8" t="s">
        <v>66</v>
      </c>
      <c r="IT65452" s="8" t="s">
        <v>67</v>
      </c>
      <c r="IU65452" s="8" t="s">
        <v>68</v>
      </c>
    </row>
    <row r="65453" spans="251:255">
      <c r="IQ65453" s="8" t="e">
        <f>#REF!&amp;#REF!</f>
        <v>#REF!</v>
      </c>
      <c r="IR65453" s="8">
        <f>$A$14</f>
        <v>0</v>
      </c>
      <c r="IS65453" s="8" t="e">
        <f>$B$22&amp;" - "&amp;$B$23&amp;" - "&amp;$B$24&amp;" - "&amp;$I$22&amp;" - "&amp;#REF!&amp;" - "&amp;$I$23&amp;" - "&amp;$I$24&amp;" - "&amp;#REF!</f>
        <v>#REF!</v>
      </c>
      <c r="IT65453" s="8" t="e">
        <f>$A$34&amp;": "&amp;$I$34&amp;" - "&amp;#REF!&amp;": "&amp;#REF!&amp;" - "&amp;#REF!&amp;": "&amp;#REF!&amp;" - "&amp;#REF!&amp;": "&amp;#REF!&amp;" - "&amp;#REF!&amp;": "&amp;#REF!&amp;" - "&amp;#REF!&amp;": "&amp;#REF!&amp;" - "&amp;$A$35&amp;": "&amp;$I$35&amp;" - "&amp;$A$36&amp;": "&amp;$I$36&amp;" - "&amp;#REF!&amp;": "&amp;#REF!&amp;" - "&amp;$A$39&amp;": "&amp;$I$39&amp;" - "&amp;$A$40&amp;": "&amp;$I$40&amp;" - "&amp;#REF!&amp;": "&amp;#REF!&amp;" - "&amp;$A$42&amp;": "&amp;$I$42</f>
        <v>#REF!</v>
      </c>
      <c r="IU65453" s="8" t="e">
        <f>#REF!</f>
        <v>#REF!</v>
      </c>
    </row>
  </sheetData>
  <sheetProtection formatCells="0" formatColumns="0" formatRows="0"/>
  <mergeCells count="102">
    <mergeCell ref="A1:N1"/>
    <mergeCell ref="A2:D2"/>
    <mergeCell ref="E2:H2"/>
    <mergeCell ref="I2:N2"/>
    <mergeCell ref="A3:D4"/>
    <mergeCell ref="E3:H4"/>
    <mergeCell ref="I3:N4"/>
    <mergeCell ref="A7:B7"/>
    <mergeCell ref="C7:N7"/>
    <mergeCell ref="A10:B17"/>
    <mergeCell ref="A18:B18"/>
    <mergeCell ref="A5:B5"/>
    <mergeCell ref="C5:H5"/>
    <mergeCell ref="I5:J5"/>
    <mergeCell ref="K5:N5"/>
    <mergeCell ref="A6:B6"/>
    <mergeCell ref="C6:H6"/>
    <mergeCell ref="I6:J6"/>
    <mergeCell ref="K6:N6"/>
    <mergeCell ref="C19:H20"/>
    <mergeCell ref="I19:J19"/>
    <mergeCell ref="K19:L19"/>
    <mergeCell ref="M19:N19"/>
    <mergeCell ref="I20:J20"/>
    <mergeCell ref="K20:L20"/>
    <mergeCell ref="M20:N20"/>
    <mergeCell ref="C8:N18"/>
    <mergeCell ref="O8:O18"/>
    <mergeCell ref="B25:G25"/>
    <mergeCell ref="I25:N25"/>
    <mergeCell ref="A26:N26"/>
    <mergeCell ref="A27:F27"/>
    <mergeCell ref="G27:H27"/>
    <mergeCell ref="I27:J27"/>
    <mergeCell ref="K27:L27"/>
    <mergeCell ref="A21:N21"/>
    <mergeCell ref="B22:G22"/>
    <mergeCell ref="I22:N22"/>
    <mergeCell ref="B23:G23"/>
    <mergeCell ref="I23:N23"/>
    <mergeCell ref="B24:G24"/>
    <mergeCell ref="I24:N24"/>
    <mergeCell ref="A31:F31"/>
    <mergeCell ref="G31:H31"/>
    <mergeCell ref="I31:J31"/>
    <mergeCell ref="K31:L31"/>
    <mergeCell ref="A30:F30"/>
    <mergeCell ref="G30:H30"/>
    <mergeCell ref="I30:J30"/>
    <mergeCell ref="K30:L30"/>
    <mergeCell ref="A28:F28"/>
    <mergeCell ref="G28:H28"/>
    <mergeCell ref="I28:J28"/>
    <mergeCell ref="K28:L28"/>
    <mergeCell ref="A29:F29"/>
    <mergeCell ref="G29:H29"/>
    <mergeCell ref="I29:J29"/>
    <mergeCell ref="K29:L29"/>
    <mergeCell ref="A34:F34"/>
    <mergeCell ref="G34:H34"/>
    <mergeCell ref="I34:J34"/>
    <mergeCell ref="K34:L34"/>
    <mergeCell ref="A35:F35"/>
    <mergeCell ref="G35:H35"/>
    <mergeCell ref="I35:J35"/>
    <mergeCell ref="K35:L35"/>
    <mergeCell ref="A32:F32"/>
    <mergeCell ref="G32:H32"/>
    <mergeCell ref="I32:J32"/>
    <mergeCell ref="K32:L32"/>
    <mergeCell ref="A33:F33"/>
    <mergeCell ref="G33:H33"/>
    <mergeCell ref="I33:J33"/>
    <mergeCell ref="K33:L33"/>
    <mergeCell ref="A38:F38"/>
    <mergeCell ref="G38:H38"/>
    <mergeCell ref="I38:J38"/>
    <mergeCell ref="K38:L38"/>
    <mergeCell ref="A39:F39"/>
    <mergeCell ref="G39:H39"/>
    <mergeCell ref="I39:J39"/>
    <mergeCell ref="K39:L39"/>
    <mergeCell ref="A36:F36"/>
    <mergeCell ref="G36:H36"/>
    <mergeCell ref="I36:J36"/>
    <mergeCell ref="K36:L36"/>
    <mergeCell ref="A37:F37"/>
    <mergeCell ref="G37:H37"/>
    <mergeCell ref="I37:J37"/>
    <mergeCell ref="K37:L37"/>
    <mergeCell ref="A42:F42"/>
    <mergeCell ref="G42:H42"/>
    <mergeCell ref="I42:J42"/>
    <mergeCell ref="K42:L42"/>
    <mergeCell ref="A40:F40"/>
    <mergeCell ref="G40:H40"/>
    <mergeCell ref="I40:J40"/>
    <mergeCell ref="K40:L40"/>
    <mergeCell ref="A41:F41"/>
    <mergeCell ref="G41:H41"/>
    <mergeCell ref="I41:J41"/>
    <mergeCell ref="K41:L41"/>
  </mergeCells>
  <printOptions horizontalCentered="1"/>
  <pageMargins left="0.47" right="0.41" top="0.56000000000000005" bottom="0.52" header="0.23" footer="0.23622047244094491"/>
  <pageSetup paperSize="9" scale="97"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65452"/>
  <sheetViews>
    <sheetView topLeftCell="A22" zoomScaleNormal="100" workbookViewId="0">
      <selection activeCell="A31" sqref="A31:XFD31"/>
    </sheetView>
  </sheetViews>
  <sheetFormatPr defaultColWidth="9.07421875" defaultRowHeight="12.45"/>
  <cols>
    <col min="1" max="2" width="8.53515625" style="1" customWidth="1"/>
    <col min="3" max="7" width="6.53515625" style="1" customWidth="1"/>
    <col min="8" max="8" width="11.84375" style="1" customWidth="1"/>
    <col min="9" max="14" width="6.53515625" style="1" customWidth="1"/>
    <col min="15" max="15" width="89.84375" style="1" customWidth="1"/>
    <col min="16" max="16" width="10" style="1" bestFit="1" customWidth="1"/>
    <col min="17" max="244" width="9.07421875" style="1"/>
    <col min="245" max="245" width="14.07421875" style="1" bestFit="1" customWidth="1"/>
    <col min="246" max="16384" width="9.07421875" style="1"/>
  </cols>
  <sheetData>
    <row r="1" spans="1:15" ht="18" customHeight="1" thickBot="1">
      <c r="A1" s="248" t="s">
        <v>178</v>
      </c>
      <c r="B1" s="248"/>
      <c r="C1" s="248"/>
      <c r="D1" s="248"/>
      <c r="E1" s="248"/>
      <c r="F1" s="248"/>
      <c r="G1" s="248"/>
      <c r="H1" s="248"/>
      <c r="I1" s="248"/>
      <c r="J1" s="248"/>
      <c r="K1" s="248"/>
      <c r="L1" s="248"/>
      <c r="M1" s="248"/>
      <c r="N1" s="248"/>
    </row>
    <row r="2" spans="1:15" s="2" customFormat="1" ht="11.6" thickBot="1">
      <c r="A2" s="249" t="s">
        <v>1</v>
      </c>
      <c r="B2" s="250"/>
      <c r="C2" s="250"/>
      <c r="D2" s="250"/>
      <c r="E2" s="250" t="s">
        <v>2</v>
      </c>
      <c r="F2" s="250"/>
      <c r="G2" s="250"/>
      <c r="H2" s="250"/>
      <c r="I2" s="250" t="s">
        <v>3</v>
      </c>
      <c r="J2" s="250"/>
      <c r="K2" s="250"/>
      <c r="L2" s="250"/>
      <c r="M2" s="250"/>
      <c r="N2" s="251"/>
    </row>
    <row r="3" spans="1:15" s="2" customFormat="1" ht="11.15">
      <c r="A3" s="252" t="s">
        <v>174</v>
      </c>
      <c r="B3" s="253"/>
      <c r="C3" s="253"/>
      <c r="D3" s="253"/>
      <c r="E3" s="253" t="s">
        <v>145</v>
      </c>
      <c r="F3" s="253"/>
      <c r="G3" s="253"/>
      <c r="H3" s="253"/>
      <c r="I3" s="256"/>
      <c r="J3" s="257"/>
      <c r="K3" s="257"/>
      <c r="L3" s="257"/>
      <c r="M3" s="257"/>
      <c r="N3" s="258"/>
    </row>
    <row r="4" spans="1:15" s="2" customFormat="1" ht="11.15">
      <c r="A4" s="254"/>
      <c r="B4" s="255"/>
      <c r="C4" s="255"/>
      <c r="D4" s="255"/>
      <c r="E4" s="255"/>
      <c r="F4" s="255"/>
      <c r="G4" s="255"/>
      <c r="H4" s="255"/>
      <c r="I4" s="259"/>
      <c r="J4" s="260"/>
      <c r="K4" s="260"/>
      <c r="L4" s="260"/>
      <c r="M4" s="260"/>
      <c r="N4" s="261"/>
    </row>
    <row r="5" spans="1:15" s="2" customFormat="1" ht="27" customHeight="1">
      <c r="A5" s="280" t="s">
        <v>5</v>
      </c>
      <c r="B5" s="281"/>
      <c r="C5" s="282"/>
      <c r="D5" s="282"/>
      <c r="E5" s="282"/>
      <c r="F5" s="282"/>
      <c r="G5" s="282"/>
      <c r="H5" s="282"/>
      <c r="I5" s="281" t="s">
        <v>6</v>
      </c>
      <c r="J5" s="281"/>
      <c r="K5" s="283"/>
      <c r="L5" s="283"/>
      <c r="M5" s="283"/>
      <c r="N5" s="284"/>
    </row>
    <row r="6" spans="1:15" ht="22.5" customHeight="1">
      <c r="A6" s="285" t="s">
        <v>7</v>
      </c>
      <c r="B6" s="286"/>
      <c r="C6" s="287"/>
      <c r="D6" s="287"/>
      <c r="E6" s="287"/>
      <c r="F6" s="287"/>
      <c r="G6" s="287"/>
      <c r="H6" s="287"/>
      <c r="I6" s="286" t="s">
        <v>8</v>
      </c>
      <c r="J6" s="286"/>
      <c r="K6" s="288"/>
      <c r="L6" s="289"/>
      <c r="M6" s="289"/>
      <c r="N6" s="290"/>
    </row>
    <row r="7" spans="1:15" ht="25.2" customHeight="1">
      <c r="A7" s="291" t="s">
        <v>9</v>
      </c>
      <c r="B7" s="292"/>
      <c r="C7" s="293" t="s">
        <v>179</v>
      </c>
      <c r="D7" s="294"/>
      <c r="E7" s="294"/>
      <c r="F7" s="294"/>
      <c r="G7" s="294"/>
      <c r="H7" s="294"/>
      <c r="I7" s="294"/>
      <c r="J7" s="294"/>
      <c r="K7" s="294"/>
      <c r="L7" s="294"/>
      <c r="M7" s="294"/>
      <c r="N7" s="295"/>
    </row>
    <row r="8" spans="1:15" ht="12.75" customHeight="1">
      <c r="A8" s="433" t="s">
        <v>10</v>
      </c>
      <c r="B8" s="434"/>
      <c r="C8" s="411" t="s">
        <v>180</v>
      </c>
      <c r="D8" s="412"/>
      <c r="E8" s="412"/>
      <c r="F8" s="412"/>
      <c r="G8" s="412"/>
      <c r="H8" s="412"/>
      <c r="I8" s="412"/>
      <c r="J8" s="412"/>
      <c r="K8" s="412"/>
      <c r="L8" s="412"/>
      <c r="M8" s="412"/>
      <c r="N8" s="413"/>
      <c r="O8" s="274"/>
    </row>
    <row r="9" spans="1:15" ht="12.75" customHeight="1">
      <c r="A9" s="276"/>
      <c r="B9" s="277"/>
      <c r="C9" s="411"/>
      <c r="D9" s="412"/>
      <c r="E9" s="412"/>
      <c r="F9" s="412"/>
      <c r="G9" s="412"/>
      <c r="H9" s="412"/>
      <c r="I9" s="412"/>
      <c r="J9" s="412"/>
      <c r="K9" s="412"/>
      <c r="L9" s="412"/>
      <c r="M9" s="412"/>
      <c r="N9" s="413"/>
      <c r="O9" s="275"/>
    </row>
    <row r="10" spans="1:15" ht="12.75" customHeight="1">
      <c r="A10" s="276"/>
      <c r="B10" s="277"/>
      <c r="C10" s="411"/>
      <c r="D10" s="412"/>
      <c r="E10" s="412"/>
      <c r="F10" s="412"/>
      <c r="G10" s="412"/>
      <c r="H10" s="412"/>
      <c r="I10" s="412"/>
      <c r="J10" s="412"/>
      <c r="K10" s="412"/>
      <c r="L10" s="412"/>
      <c r="M10" s="412"/>
      <c r="N10" s="413"/>
      <c r="O10" s="275"/>
    </row>
    <row r="11" spans="1:15" ht="12.75" customHeight="1">
      <c r="A11" s="276"/>
      <c r="B11" s="277"/>
      <c r="C11" s="411"/>
      <c r="D11" s="412"/>
      <c r="E11" s="412"/>
      <c r="F11" s="412"/>
      <c r="G11" s="412"/>
      <c r="H11" s="412"/>
      <c r="I11" s="412"/>
      <c r="J11" s="412"/>
      <c r="K11" s="412"/>
      <c r="L11" s="412"/>
      <c r="M11" s="412"/>
      <c r="N11" s="413"/>
      <c r="O11" s="275"/>
    </row>
    <row r="12" spans="1:15" ht="24" customHeight="1">
      <c r="A12" s="276"/>
      <c r="B12" s="277"/>
      <c r="C12" s="411"/>
      <c r="D12" s="412"/>
      <c r="E12" s="412"/>
      <c r="F12" s="412"/>
      <c r="G12" s="412"/>
      <c r="H12" s="412"/>
      <c r="I12" s="412"/>
      <c r="J12" s="412"/>
      <c r="K12" s="412"/>
      <c r="L12" s="412"/>
      <c r="M12" s="412"/>
      <c r="N12" s="413"/>
      <c r="O12" s="275"/>
    </row>
    <row r="13" spans="1:15" ht="12.75" customHeight="1">
      <c r="A13" s="276"/>
      <c r="B13" s="277"/>
      <c r="C13" s="411"/>
      <c r="D13" s="412"/>
      <c r="E13" s="412"/>
      <c r="F13" s="412"/>
      <c r="G13" s="412"/>
      <c r="H13" s="412"/>
      <c r="I13" s="412"/>
      <c r="J13" s="412"/>
      <c r="K13" s="412"/>
      <c r="L13" s="412"/>
      <c r="M13" s="412"/>
      <c r="N13" s="413"/>
      <c r="O13" s="275"/>
    </row>
    <row r="14" spans="1:15" ht="12.75" customHeight="1">
      <c r="A14" s="276"/>
      <c r="B14" s="277"/>
      <c r="C14" s="411"/>
      <c r="D14" s="412"/>
      <c r="E14" s="412"/>
      <c r="F14" s="412"/>
      <c r="G14" s="412"/>
      <c r="H14" s="412"/>
      <c r="I14" s="412"/>
      <c r="J14" s="412"/>
      <c r="K14" s="412"/>
      <c r="L14" s="412"/>
      <c r="M14" s="412"/>
      <c r="N14" s="413"/>
      <c r="O14" s="275"/>
    </row>
    <row r="15" spans="1:15" ht="12.75" customHeight="1">
      <c r="A15" s="276"/>
      <c r="B15" s="277"/>
      <c r="C15" s="411"/>
      <c r="D15" s="412"/>
      <c r="E15" s="412"/>
      <c r="F15" s="412"/>
      <c r="G15" s="412"/>
      <c r="H15" s="412"/>
      <c r="I15" s="412"/>
      <c r="J15" s="412"/>
      <c r="K15" s="412"/>
      <c r="L15" s="412"/>
      <c r="M15" s="412"/>
      <c r="N15" s="413"/>
      <c r="O15" s="275"/>
    </row>
    <row r="16" spans="1:15" ht="39.75" customHeight="1">
      <c r="A16" s="435"/>
      <c r="B16" s="436"/>
      <c r="C16" s="414"/>
      <c r="D16" s="415"/>
      <c r="E16" s="415"/>
      <c r="F16" s="415"/>
      <c r="G16" s="415"/>
      <c r="H16" s="415"/>
      <c r="I16" s="415"/>
      <c r="J16" s="415"/>
      <c r="K16" s="415"/>
      <c r="L16" s="415"/>
      <c r="M16" s="415"/>
      <c r="N16" s="416"/>
      <c r="O16" s="275"/>
    </row>
    <row r="17" spans="1:14" ht="12.75" customHeight="1">
      <c r="A17" s="7"/>
      <c r="B17" s="8"/>
      <c r="C17" s="262" t="s">
        <v>11</v>
      </c>
      <c r="D17" s="263"/>
      <c r="E17" s="263"/>
      <c r="F17" s="263"/>
      <c r="G17" s="263"/>
      <c r="H17" s="264"/>
      <c r="I17" s="268">
        <v>2023</v>
      </c>
      <c r="J17" s="269"/>
      <c r="K17" s="268">
        <v>2024</v>
      </c>
      <c r="L17" s="269"/>
      <c r="M17" s="270">
        <v>2025</v>
      </c>
      <c r="N17" s="271"/>
    </row>
    <row r="18" spans="1:14" ht="12.75" customHeight="1">
      <c r="A18" s="7"/>
      <c r="B18" s="8"/>
      <c r="C18" s="265"/>
      <c r="D18" s="266"/>
      <c r="E18" s="266"/>
      <c r="F18" s="266"/>
      <c r="G18" s="266"/>
      <c r="H18" s="267"/>
      <c r="I18" s="272" t="s">
        <v>12</v>
      </c>
      <c r="J18" s="272"/>
      <c r="K18" s="272"/>
      <c r="L18" s="272"/>
      <c r="M18" s="272"/>
      <c r="N18" s="273"/>
    </row>
    <row r="19" spans="1:14" ht="18.75" customHeight="1">
      <c r="A19" s="245" t="s">
        <v>13</v>
      </c>
      <c r="B19" s="246"/>
      <c r="C19" s="246"/>
      <c r="D19" s="246"/>
      <c r="E19" s="246"/>
      <c r="F19" s="246"/>
      <c r="G19" s="246"/>
      <c r="H19" s="246"/>
      <c r="I19" s="246"/>
      <c r="J19" s="246"/>
      <c r="K19" s="246"/>
      <c r="L19" s="246"/>
      <c r="M19" s="246"/>
      <c r="N19" s="247"/>
    </row>
    <row r="20" spans="1:14" ht="55.95" customHeight="1">
      <c r="A20" s="9">
        <f>IF(B20&lt;&gt;"",1,"")</f>
        <v>1</v>
      </c>
      <c r="B20" s="127" t="s">
        <v>181</v>
      </c>
      <c r="C20" s="128"/>
      <c r="D20" s="128"/>
      <c r="E20" s="128"/>
      <c r="F20" s="128"/>
      <c r="G20" s="129"/>
      <c r="H20" s="10">
        <v>5</v>
      </c>
      <c r="I20" s="127"/>
      <c r="J20" s="128"/>
      <c r="K20" s="128"/>
      <c r="L20" s="128"/>
      <c r="M20" s="128"/>
      <c r="N20" s="129"/>
    </row>
    <row r="21" spans="1:14" ht="43.95" customHeight="1">
      <c r="A21" s="11">
        <f>IF(B21&lt;&gt;"",A20+1,"")</f>
        <v>2</v>
      </c>
      <c r="B21" s="127" t="s">
        <v>182</v>
      </c>
      <c r="C21" s="128"/>
      <c r="D21" s="128"/>
      <c r="E21" s="128"/>
      <c r="F21" s="128"/>
      <c r="G21" s="129"/>
      <c r="H21" s="12">
        <v>6</v>
      </c>
      <c r="I21" s="127"/>
      <c r="J21" s="128"/>
      <c r="K21" s="128"/>
      <c r="L21" s="128"/>
      <c r="M21" s="128"/>
      <c r="N21" s="129"/>
    </row>
    <row r="22" spans="1:14" ht="39" customHeight="1">
      <c r="A22" s="11">
        <v>3</v>
      </c>
      <c r="B22" s="127" t="s">
        <v>186</v>
      </c>
      <c r="C22" s="128"/>
      <c r="D22" s="128"/>
      <c r="E22" s="128"/>
      <c r="F22" s="128"/>
      <c r="G22" s="129"/>
      <c r="H22" s="12">
        <v>7</v>
      </c>
      <c r="I22" s="127"/>
      <c r="J22" s="128"/>
      <c r="K22" s="128"/>
      <c r="L22" s="128"/>
      <c r="M22" s="128"/>
      <c r="N22" s="129"/>
    </row>
    <row r="23" spans="1:14" ht="36" customHeight="1" thickBot="1">
      <c r="A23" s="13">
        <v>4</v>
      </c>
      <c r="B23" s="127"/>
      <c r="C23" s="128"/>
      <c r="D23" s="128"/>
      <c r="E23" s="128"/>
      <c r="F23" s="128"/>
      <c r="G23" s="129"/>
      <c r="H23" s="14"/>
      <c r="I23" s="127"/>
      <c r="J23" s="128"/>
      <c r="K23" s="128"/>
      <c r="L23" s="128"/>
      <c r="M23" s="128"/>
      <c r="N23" s="129"/>
    </row>
    <row r="24" spans="1:14">
      <c r="A24" s="299" t="s">
        <v>14</v>
      </c>
      <c r="B24" s="300"/>
      <c r="C24" s="300"/>
      <c r="D24" s="300"/>
      <c r="E24" s="300"/>
      <c r="F24" s="300"/>
      <c r="G24" s="300"/>
      <c r="H24" s="300"/>
      <c r="I24" s="300"/>
      <c r="J24" s="300"/>
      <c r="K24" s="300"/>
      <c r="L24" s="300"/>
      <c r="M24" s="300"/>
      <c r="N24" s="301"/>
    </row>
    <row r="25" spans="1:14" ht="14.25" customHeight="1">
      <c r="A25" s="136" t="s">
        <v>15</v>
      </c>
      <c r="B25" s="137"/>
      <c r="C25" s="137"/>
      <c r="D25" s="137"/>
      <c r="E25" s="137"/>
      <c r="F25" s="137"/>
      <c r="G25" s="138" t="s">
        <v>16</v>
      </c>
      <c r="H25" s="139"/>
      <c r="I25" s="138" t="s">
        <v>17</v>
      </c>
      <c r="J25" s="139"/>
      <c r="K25" s="138" t="s">
        <v>18</v>
      </c>
      <c r="L25" s="139"/>
      <c r="M25" s="15">
        <v>2024</v>
      </c>
      <c r="N25" s="16">
        <v>2025</v>
      </c>
    </row>
    <row r="26" spans="1:14" ht="25.5" customHeight="1">
      <c r="A26" s="143" t="s">
        <v>184</v>
      </c>
      <c r="B26" s="144"/>
      <c r="C26" s="144"/>
      <c r="D26" s="144"/>
      <c r="E26" s="144"/>
      <c r="F26" s="145"/>
      <c r="G26" s="307" t="s">
        <v>183</v>
      </c>
      <c r="H26" s="151"/>
      <c r="I26" s="148"/>
      <c r="J26" s="149"/>
      <c r="K26" s="150"/>
      <c r="L26" s="151"/>
      <c r="M26" s="17"/>
      <c r="N26" s="18"/>
    </row>
    <row r="27" spans="1:14" ht="25.5" customHeight="1">
      <c r="A27" s="143" t="s">
        <v>185</v>
      </c>
      <c r="B27" s="144"/>
      <c r="C27" s="144"/>
      <c r="D27" s="144"/>
      <c r="E27" s="144"/>
      <c r="F27" s="145"/>
      <c r="G27" s="409">
        <v>1</v>
      </c>
      <c r="H27" s="410"/>
      <c r="I27" s="148"/>
      <c r="J27" s="149"/>
      <c r="K27" s="150"/>
      <c r="L27" s="151"/>
      <c r="M27" s="17"/>
      <c r="N27" s="18"/>
    </row>
    <row r="28" spans="1:14" ht="25.5" customHeight="1">
      <c r="A28" s="143" t="s">
        <v>187</v>
      </c>
      <c r="B28" s="144"/>
      <c r="C28" s="144"/>
      <c r="D28" s="144"/>
      <c r="E28" s="144"/>
      <c r="F28" s="145"/>
      <c r="G28" s="150">
        <v>2</v>
      </c>
      <c r="H28" s="151"/>
      <c r="I28" s="148"/>
      <c r="J28" s="149"/>
      <c r="K28" s="150"/>
      <c r="L28" s="151"/>
      <c r="M28" s="17"/>
      <c r="N28" s="18"/>
    </row>
    <row r="29" spans="1:14" ht="25.5" customHeight="1">
      <c r="A29" s="143"/>
      <c r="B29" s="144"/>
      <c r="C29" s="144"/>
      <c r="D29" s="144"/>
      <c r="E29" s="144"/>
      <c r="F29" s="145"/>
      <c r="G29" s="150"/>
      <c r="H29" s="151"/>
      <c r="I29" s="148"/>
      <c r="J29" s="149"/>
      <c r="K29" s="150"/>
      <c r="L29" s="151"/>
      <c r="M29" s="17"/>
      <c r="N29" s="18"/>
    </row>
    <row r="30" spans="1:14" ht="25.5" customHeight="1">
      <c r="A30" s="143"/>
      <c r="B30" s="144"/>
      <c r="C30" s="144"/>
      <c r="D30" s="144"/>
      <c r="E30" s="144"/>
      <c r="F30" s="145"/>
      <c r="G30" s="150"/>
      <c r="H30" s="151"/>
      <c r="I30" s="148"/>
      <c r="J30" s="149"/>
      <c r="K30" s="150"/>
      <c r="L30" s="151"/>
      <c r="M30" s="17"/>
      <c r="N30" s="18"/>
    </row>
    <row r="31" spans="1:14">
      <c r="A31" s="153"/>
      <c r="B31" s="154"/>
      <c r="C31" s="154"/>
      <c r="D31" s="154"/>
      <c r="E31" s="154"/>
      <c r="F31" s="155"/>
      <c r="G31" s="150"/>
      <c r="H31" s="151"/>
      <c r="I31" s="148"/>
      <c r="J31" s="149"/>
      <c r="K31" s="150"/>
      <c r="L31" s="151"/>
      <c r="M31" s="17"/>
      <c r="N31" s="18"/>
    </row>
    <row r="32" spans="1:14">
      <c r="A32" s="136" t="s">
        <v>19</v>
      </c>
      <c r="B32" s="137"/>
      <c r="C32" s="137"/>
      <c r="D32" s="137"/>
      <c r="E32" s="137"/>
      <c r="F32" s="137"/>
      <c r="G32" s="138" t="s">
        <v>16</v>
      </c>
      <c r="H32" s="139"/>
      <c r="I32" s="138" t="s">
        <v>17</v>
      </c>
      <c r="J32" s="139"/>
      <c r="K32" s="138" t="s">
        <v>18</v>
      </c>
      <c r="L32" s="139"/>
      <c r="M32" s="15">
        <v>2024</v>
      </c>
      <c r="N32" s="16">
        <v>2025</v>
      </c>
    </row>
    <row r="33" spans="1:15">
      <c r="A33" s="156" t="s">
        <v>20</v>
      </c>
      <c r="B33" s="157"/>
      <c r="C33" s="157"/>
      <c r="D33" s="157"/>
      <c r="E33" s="157"/>
      <c r="F33" s="158"/>
      <c r="G33" s="159">
        <v>1</v>
      </c>
      <c r="H33" s="160"/>
      <c r="I33" s="161"/>
      <c r="J33" s="162"/>
      <c r="K33" s="163"/>
      <c r="L33" s="160"/>
      <c r="M33" s="19"/>
      <c r="N33" s="20"/>
    </row>
    <row r="34" spans="1:15" ht="16.2" customHeight="1">
      <c r="A34" s="143"/>
      <c r="B34" s="144"/>
      <c r="C34" s="144"/>
      <c r="D34" s="144"/>
      <c r="E34" s="144"/>
      <c r="F34" s="145"/>
      <c r="G34" s="307"/>
      <c r="H34" s="308"/>
      <c r="I34" s="148"/>
      <c r="J34" s="149"/>
      <c r="K34" s="150"/>
      <c r="L34" s="151"/>
      <c r="M34" s="17"/>
      <c r="N34" s="18"/>
    </row>
    <row r="35" spans="1:15">
      <c r="A35" s="153"/>
      <c r="B35" s="154"/>
      <c r="C35" s="154"/>
      <c r="D35" s="154"/>
      <c r="E35" s="154"/>
      <c r="F35" s="155"/>
      <c r="G35" s="307"/>
      <c r="H35" s="151"/>
      <c r="I35" s="148"/>
      <c r="J35" s="149"/>
      <c r="K35" s="150"/>
      <c r="L35" s="151"/>
      <c r="M35" s="17"/>
      <c r="N35" s="18"/>
    </row>
    <row r="36" spans="1:15">
      <c r="A36" s="136" t="s">
        <v>22</v>
      </c>
      <c r="B36" s="137"/>
      <c r="C36" s="137"/>
      <c r="D36" s="137"/>
      <c r="E36" s="137"/>
      <c r="F36" s="137"/>
      <c r="G36" s="138" t="s">
        <v>16</v>
      </c>
      <c r="H36" s="139"/>
      <c r="I36" s="138" t="s">
        <v>17</v>
      </c>
      <c r="J36" s="139"/>
      <c r="K36" s="138" t="s">
        <v>18</v>
      </c>
      <c r="L36" s="139"/>
      <c r="M36" s="15">
        <v>2024</v>
      </c>
      <c r="N36" s="16">
        <v>2025</v>
      </c>
    </row>
    <row r="37" spans="1:15" ht="15.75" customHeight="1">
      <c r="A37" s="143"/>
      <c r="B37" s="144"/>
      <c r="C37" s="144"/>
      <c r="D37" s="144"/>
      <c r="E37" s="144"/>
      <c r="F37" s="145"/>
      <c r="G37" s="407"/>
      <c r="H37" s="408"/>
      <c r="I37" s="148"/>
      <c r="J37" s="149"/>
      <c r="K37" s="150"/>
      <c r="L37" s="151"/>
      <c r="M37" s="17"/>
      <c r="N37" s="18"/>
      <c r="O37" s="60"/>
    </row>
    <row r="38" spans="1:15" ht="15.75" customHeight="1">
      <c r="A38" s="143"/>
      <c r="B38" s="144"/>
      <c r="C38" s="144"/>
      <c r="D38" s="144"/>
      <c r="E38" s="144"/>
      <c r="F38" s="145"/>
      <c r="G38" s="150"/>
      <c r="H38" s="151"/>
      <c r="I38" s="148"/>
      <c r="J38" s="149"/>
      <c r="K38" s="150"/>
      <c r="L38" s="151"/>
      <c r="M38" s="17"/>
      <c r="N38" s="18"/>
    </row>
    <row r="39" spans="1:15">
      <c r="A39" s="136" t="s">
        <v>23</v>
      </c>
      <c r="B39" s="137"/>
      <c r="C39" s="137"/>
      <c r="D39" s="137"/>
      <c r="E39" s="137"/>
      <c r="F39" s="137"/>
      <c r="G39" s="138" t="s">
        <v>16</v>
      </c>
      <c r="H39" s="139"/>
      <c r="I39" s="138" t="s">
        <v>17</v>
      </c>
      <c r="J39" s="139"/>
      <c r="K39" s="138" t="s">
        <v>18</v>
      </c>
      <c r="L39" s="139"/>
      <c r="M39" s="15">
        <v>2024</v>
      </c>
      <c r="N39" s="16">
        <v>2025</v>
      </c>
    </row>
    <row r="40" spans="1:15" ht="15.65" customHeight="1">
      <c r="A40" s="143"/>
      <c r="B40" s="144"/>
      <c r="C40" s="144"/>
      <c r="D40" s="144"/>
      <c r="E40" s="144"/>
      <c r="F40" s="145"/>
      <c r="G40" s="314"/>
      <c r="H40" s="151"/>
      <c r="I40" s="148"/>
      <c r="J40" s="149"/>
      <c r="K40" s="150"/>
      <c r="L40" s="151"/>
      <c r="M40" s="17"/>
      <c r="N40" s="18"/>
    </row>
    <row r="41" spans="1:15" ht="12.9" thickBot="1">
      <c r="A41" s="330"/>
      <c r="B41" s="331"/>
      <c r="C41" s="331"/>
      <c r="D41" s="331"/>
      <c r="E41" s="331"/>
      <c r="F41" s="332"/>
      <c r="G41" s="325"/>
      <c r="H41" s="326"/>
      <c r="I41" s="333"/>
      <c r="J41" s="332"/>
      <c r="K41" s="325"/>
      <c r="L41" s="326"/>
      <c r="M41" s="21"/>
      <c r="N41" s="22"/>
    </row>
    <row r="45" spans="1:15" ht="22.5" customHeight="1"/>
    <row r="65451" spans="251:255">
      <c r="IQ65451" s="8" t="s">
        <v>64</v>
      </c>
      <c r="IR65451" s="8" t="s">
        <v>65</v>
      </c>
      <c r="IS65451" s="8" t="s">
        <v>66</v>
      </c>
      <c r="IT65451" s="8" t="s">
        <v>67</v>
      </c>
      <c r="IU65451" s="8" t="s">
        <v>68</v>
      </c>
    </row>
    <row r="65452" spans="251:255">
      <c r="IQ65452" s="8" t="e">
        <f>#REF!&amp;#REF!</f>
        <v>#REF!</v>
      </c>
      <c r="IR65452" s="8">
        <f>$A$14</f>
        <v>0</v>
      </c>
      <c r="IS65452" s="8" t="e">
        <f>$B$20&amp;" - "&amp;$B$21&amp;" - "&amp;$B$22&amp;" - "&amp;$I$20&amp;" - "&amp;#REF!&amp;" - "&amp;$I$21&amp;" - "&amp;$I$22&amp;" - "&amp;#REF!</f>
        <v>#REF!</v>
      </c>
      <c r="IT65452" s="8" t="e">
        <f>$A$33&amp;": "&amp;$I$33&amp;" - "&amp;#REF!&amp;": "&amp;#REF!&amp;" - "&amp;#REF!&amp;": "&amp;#REF!&amp;" - "&amp;#REF!&amp;": "&amp;#REF!&amp;" - "&amp;#REF!&amp;": "&amp;#REF!&amp;" - "&amp;#REF!&amp;": "&amp;#REF!&amp;" - "&amp;$A$34&amp;": "&amp;$I$34&amp;" - "&amp;$A$35&amp;": "&amp;$I$35&amp;" - "&amp;#REF!&amp;": "&amp;#REF!&amp;" - "&amp;$A$38&amp;": "&amp;$I$38&amp;" - "&amp;$A$39&amp;": "&amp;$I$39&amp;" - "&amp;#REF!&amp;": "&amp;#REF!&amp;" - "&amp;$A$41&amp;": "&amp;$I$41</f>
        <v>#REF!</v>
      </c>
      <c r="IU65452" s="8" t="e">
        <f>#REF!</f>
        <v>#REF!</v>
      </c>
    </row>
  </sheetData>
  <sheetProtection formatCells="0" formatColumns="0" formatRows="0"/>
  <mergeCells count="105">
    <mergeCell ref="A1:N1"/>
    <mergeCell ref="A2:D2"/>
    <mergeCell ref="E2:H2"/>
    <mergeCell ref="I2:N2"/>
    <mergeCell ref="A3:D4"/>
    <mergeCell ref="E3:H4"/>
    <mergeCell ref="I3:N4"/>
    <mergeCell ref="A7:B7"/>
    <mergeCell ref="C7:N7"/>
    <mergeCell ref="C8:N16"/>
    <mergeCell ref="O8:O16"/>
    <mergeCell ref="A5:B5"/>
    <mergeCell ref="C5:H5"/>
    <mergeCell ref="I5:J5"/>
    <mergeCell ref="K5:N5"/>
    <mergeCell ref="A6:B6"/>
    <mergeCell ref="C6:H6"/>
    <mergeCell ref="I6:J6"/>
    <mergeCell ref="K6:N6"/>
    <mergeCell ref="A8:B16"/>
    <mergeCell ref="A19:N19"/>
    <mergeCell ref="B20:G20"/>
    <mergeCell ref="I20:N20"/>
    <mergeCell ref="B21:G21"/>
    <mergeCell ref="I21:N21"/>
    <mergeCell ref="B22:G22"/>
    <mergeCell ref="I22:N22"/>
    <mergeCell ref="C17:H18"/>
    <mergeCell ref="I17:J17"/>
    <mergeCell ref="K17:L17"/>
    <mergeCell ref="M17:N17"/>
    <mergeCell ref="I18:J18"/>
    <mergeCell ref="K18:L18"/>
    <mergeCell ref="M18:N18"/>
    <mergeCell ref="A26:F26"/>
    <mergeCell ref="G26:H26"/>
    <mergeCell ref="I26:J26"/>
    <mergeCell ref="K26:L26"/>
    <mergeCell ref="A27:F27"/>
    <mergeCell ref="G27:H27"/>
    <mergeCell ref="I27:J27"/>
    <mergeCell ref="K27:L27"/>
    <mergeCell ref="B23:G23"/>
    <mergeCell ref="I23:N23"/>
    <mergeCell ref="A24:N24"/>
    <mergeCell ref="A25:F25"/>
    <mergeCell ref="G25:H25"/>
    <mergeCell ref="I25:J25"/>
    <mergeCell ref="K25:L25"/>
    <mergeCell ref="A30:F30"/>
    <mergeCell ref="G30:H30"/>
    <mergeCell ref="I30:J30"/>
    <mergeCell ref="K30:L30"/>
    <mergeCell ref="A28:F28"/>
    <mergeCell ref="G28:H28"/>
    <mergeCell ref="I28:J28"/>
    <mergeCell ref="K28:L28"/>
    <mergeCell ref="A29:F29"/>
    <mergeCell ref="G29:H29"/>
    <mergeCell ref="I29:J29"/>
    <mergeCell ref="K29:L29"/>
    <mergeCell ref="A33:F33"/>
    <mergeCell ref="G33:H33"/>
    <mergeCell ref="I33:J33"/>
    <mergeCell ref="K33:L33"/>
    <mergeCell ref="A34:F34"/>
    <mergeCell ref="G34:H34"/>
    <mergeCell ref="I34:J34"/>
    <mergeCell ref="K34:L34"/>
    <mergeCell ref="A31:F31"/>
    <mergeCell ref="G31:H31"/>
    <mergeCell ref="I31:J31"/>
    <mergeCell ref="K31:L31"/>
    <mergeCell ref="A32:F32"/>
    <mergeCell ref="G32:H32"/>
    <mergeCell ref="I32:J32"/>
    <mergeCell ref="K32:L32"/>
    <mergeCell ref="A37:F37"/>
    <mergeCell ref="G37:H37"/>
    <mergeCell ref="I37:J37"/>
    <mergeCell ref="K37:L37"/>
    <mergeCell ref="A38:F38"/>
    <mergeCell ref="G38:H38"/>
    <mergeCell ref="I38:J38"/>
    <mergeCell ref="K38:L38"/>
    <mergeCell ref="A35:F35"/>
    <mergeCell ref="G35:H35"/>
    <mergeCell ref="I35:J35"/>
    <mergeCell ref="K35:L35"/>
    <mergeCell ref="A36:F36"/>
    <mergeCell ref="G36:H36"/>
    <mergeCell ref="I36:J36"/>
    <mergeCell ref="K36:L36"/>
    <mergeCell ref="A41:F41"/>
    <mergeCell ref="G41:H41"/>
    <mergeCell ref="I41:J41"/>
    <mergeCell ref="K41:L41"/>
    <mergeCell ref="A39:F39"/>
    <mergeCell ref="G39:H39"/>
    <mergeCell ref="I39:J39"/>
    <mergeCell ref="K39:L39"/>
    <mergeCell ref="A40:F40"/>
    <mergeCell ref="G40:H40"/>
    <mergeCell ref="I40:J40"/>
    <mergeCell ref="K40:L40"/>
  </mergeCells>
  <printOptions horizontalCentered="1"/>
  <pageMargins left="0.27559055118110237" right="0.19685039370078741" top="0.55118110236220474" bottom="0.51181102362204722" header="0.23622047244094491" footer="0.23622047244094491"/>
  <pageSetup paperSize="9" scale="97"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65452"/>
  <sheetViews>
    <sheetView zoomScaleNormal="100" workbookViewId="0">
      <selection sqref="A1:N41"/>
    </sheetView>
  </sheetViews>
  <sheetFormatPr defaultColWidth="9.07421875" defaultRowHeight="12.45"/>
  <cols>
    <col min="1" max="2" width="8.53515625" style="1" customWidth="1"/>
    <col min="3" max="7" width="6.53515625" style="1" customWidth="1"/>
    <col min="8" max="8" width="11.84375" style="1" customWidth="1"/>
    <col min="9" max="14" width="6.53515625" style="1" customWidth="1"/>
    <col min="15" max="15" width="89.84375" style="1" customWidth="1"/>
    <col min="16" max="16" width="10" style="1" bestFit="1" customWidth="1"/>
    <col min="17" max="244" width="9.07421875" style="1"/>
    <col min="245" max="245" width="14.07421875" style="1" bestFit="1" customWidth="1"/>
    <col min="246" max="16384" width="9.07421875" style="1"/>
  </cols>
  <sheetData>
    <row r="1" spans="1:15" ht="18" customHeight="1" thickBot="1">
      <c r="A1" s="248" t="s">
        <v>146</v>
      </c>
      <c r="B1" s="248"/>
      <c r="C1" s="248"/>
      <c r="D1" s="248"/>
      <c r="E1" s="248"/>
      <c r="F1" s="248"/>
      <c r="G1" s="248"/>
      <c r="H1" s="248"/>
      <c r="I1" s="248"/>
      <c r="J1" s="248"/>
      <c r="K1" s="248"/>
      <c r="L1" s="248"/>
      <c r="M1" s="248"/>
      <c r="N1" s="248"/>
    </row>
    <row r="2" spans="1:15" s="2" customFormat="1" ht="11.6" thickBot="1">
      <c r="A2" s="249" t="s">
        <v>1</v>
      </c>
      <c r="B2" s="250"/>
      <c r="C2" s="250"/>
      <c r="D2" s="250"/>
      <c r="E2" s="250" t="s">
        <v>2</v>
      </c>
      <c r="F2" s="250"/>
      <c r="G2" s="250"/>
      <c r="H2" s="250"/>
      <c r="I2" s="250" t="s">
        <v>3</v>
      </c>
      <c r="J2" s="250"/>
      <c r="K2" s="250"/>
      <c r="L2" s="250"/>
      <c r="M2" s="250"/>
      <c r="N2" s="251"/>
    </row>
    <row r="3" spans="1:15" s="2" customFormat="1" ht="11.15">
      <c r="A3" s="252" t="s">
        <v>188</v>
      </c>
      <c r="B3" s="253"/>
      <c r="C3" s="253"/>
      <c r="D3" s="253"/>
      <c r="E3" s="253" t="s">
        <v>189</v>
      </c>
      <c r="F3" s="253"/>
      <c r="G3" s="253"/>
      <c r="H3" s="253"/>
      <c r="I3" s="256" t="s">
        <v>147</v>
      </c>
      <c r="J3" s="257"/>
      <c r="K3" s="257"/>
      <c r="L3" s="257"/>
      <c r="M3" s="257"/>
      <c r="N3" s="258"/>
    </row>
    <row r="4" spans="1:15" s="2" customFormat="1" ht="11.15">
      <c r="A4" s="254"/>
      <c r="B4" s="255"/>
      <c r="C4" s="255"/>
      <c r="D4" s="255"/>
      <c r="E4" s="255"/>
      <c r="F4" s="255"/>
      <c r="G4" s="255"/>
      <c r="H4" s="255"/>
      <c r="I4" s="259"/>
      <c r="J4" s="260"/>
      <c r="K4" s="260"/>
      <c r="L4" s="260"/>
      <c r="M4" s="260"/>
      <c r="N4" s="261"/>
    </row>
    <row r="5" spans="1:15" s="2" customFormat="1" ht="27" customHeight="1">
      <c r="A5" s="280" t="s">
        <v>5</v>
      </c>
      <c r="B5" s="281"/>
      <c r="C5" s="282"/>
      <c r="D5" s="282"/>
      <c r="E5" s="282"/>
      <c r="F5" s="282"/>
      <c r="G5" s="282"/>
      <c r="H5" s="282"/>
      <c r="I5" s="281" t="s">
        <v>6</v>
      </c>
      <c r="J5" s="281"/>
      <c r="K5" s="283"/>
      <c r="L5" s="283"/>
      <c r="M5" s="283"/>
      <c r="N5" s="284"/>
    </row>
    <row r="6" spans="1:15" ht="22.5" customHeight="1">
      <c r="A6" s="285" t="s">
        <v>7</v>
      </c>
      <c r="B6" s="286"/>
      <c r="C6" s="287"/>
      <c r="D6" s="287"/>
      <c r="E6" s="287"/>
      <c r="F6" s="287"/>
      <c r="G6" s="287"/>
      <c r="H6" s="287"/>
      <c r="I6" s="286" t="s">
        <v>8</v>
      </c>
      <c r="J6" s="286"/>
      <c r="K6" s="288"/>
      <c r="L6" s="289"/>
      <c r="M6" s="289"/>
      <c r="N6" s="290"/>
    </row>
    <row r="7" spans="1:15" ht="25.2" customHeight="1">
      <c r="A7" s="291" t="s">
        <v>9</v>
      </c>
      <c r="B7" s="292"/>
      <c r="C7" s="293" t="s">
        <v>213</v>
      </c>
      <c r="D7" s="294"/>
      <c r="E7" s="294"/>
      <c r="F7" s="294"/>
      <c r="G7" s="294"/>
      <c r="H7" s="294"/>
      <c r="I7" s="294"/>
      <c r="J7" s="294"/>
      <c r="K7" s="294"/>
      <c r="L7" s="294"/>
      <c r="M7" s="294"/>
      <c r="N7" s="295"/>
    </row>
    <row r="8" spans="1:15" ht="12.75" customHeight="1">
      <c r="A8" s="3"/>
      <c r="B8" s="4"/>
      <c r="C8" s="427" t="s">
        <v>191</v>
      </c>
      <c r="D8" s="428"/>
      <c r="E8" s="428"/>
      <c r="F8" s="428"/>
      <c r="G8" s="428"/>
      <c r="H8" s="428"/>
      <c r="I8" s="428"/>
      <c r="J8" s="428"/>
      <c r="K8" s="428"/>
      <c r="L8" s="428"/>
      <c r="M8" s="428"/>
      <c r="N8" s="429"/>
      <c r="O8" s="274"/>
    </row>
    <row r="9" spans="1:15" ht="12.75" customHeight="1">
      <c r="A9" s="5"/>
      <c r="B9" s="6"/>
      <c r="C9" s="427"/>
      <c r="D9" s="428"/>
      <c r="E9" s="428"/>
      <c r="F9" s="428"/>
      <c r="G9" s="428"/>
      <c r="H9" s="428"/>
      <c r="I9" s="428"/>
      <c r="J9" s="428"/>
      <c r="K9" s="428"/>
      <c r="L9" s="428"/>
      <c r="M9" s="428"/>
      <c r="N9" s="429"/>
      <c r="O9" s="275"/>
    </row>
    <row r="10" spans="1:15" ht="12.75" customHeight="1">
      <c r="A10" s="276" t="s">
        <v>10</v>
      </c>
      <c r="B10" s="277"/>
      <c r="C10" s="427"/>
      <c r="D10" s="428"/>
      <c r="E10" s="428"/>
      <c r="F10" s="428"/>
      <c r="G10" s="428"/>
      <c r="H10" s="428"/>
      <c r="I10" s="428"/>
      <c r="J10" s="428"/>
      <c r="K10" s="428"/>
      <c r="L10" s="428"/>
      <c r="M10" s="428"/>
      <c r="N10" s="429"/>
      <c r="O10" s="275"/>
    </row>
    <row r="11" spans="1:15" ht="12.75" customHeight="1">
      <c r="A11" s="276"/>
      <c r="B11" s="277"/>
      <c r="C11" s="427"/>
      <c r="D11" s="428"/>
      <c r="E11" s="428"/>
      <c r="F11" s="428"/>
      <c r="G11" s="428"/>
      <c r="H11" s="428"/>
      <c r="I11" s="428"/>
      <c r="J11" s="428"/>
      <c r="K11" s="428"/>
      <c r="L11" s="428"/>
      <c r="M11" s="428"/>
      <c r="N11" s="429"/>
      <c r="O11" s="275"/>
    </row>
    <row r="12" spans="1:15" ht="24" customHeight="1">
      <c r="A12" s="276"/>
      <c r="B12" s="277"/>
      <c r="C12" s="427"/>
      <c r="D12" s="428"/>
      <c r="E12" s="428"/>
      <c r="F12" s="428"/>
      <c r="G12" s="428"/>
      <c r="H12" s="428"/>
      <c r="I12" s="428"/>
      <c r="J12" s="428"/>
      <c r="K12" s="428"/>
      <c r="L12" s="428"/>
      <c r="M12" s="428"/>
      <c r="N12" s="429"/>
      <c r="O12" s="275"/>
    </row>
    <row r="13" spans="1:15" ht="12.75" customHeight="1">
      <c r="A13" s="276"/>
      <c r="B13" s="277"/>
      <c r="C13" s="427"/>
      <c r="D13" s="428"/>
      <c r="E13" s="428"/>
      <c r="F13" s="428"/>
      <c r="G13" s="428"/>
      <c r="H13" s="428"/>
      <c r="I13" s="428"/>
      <c r="J13" s="428"/>
      <c r="K13" s="428"/>
      <c r="L13" s="428"/>
      <c r="M13" s="428"/>
      <c r="N13" s="429"/>
      <c r="O13" s="275"/>
    </row>
    <row r="14" spans="1:15" ht="12.75" customHeight="1">
      <c r="A14" s="276"/>
      <c r="B14" s="277"/>
      <c r="C14" s="427"/>
      <c r="D14" s="428"/>
      <c r="E14" s="428"/>
      <c r="F14" s="428"/>
      <c r="G14" s="428"/>
      <c r="H14" s="428"/>
      <c r="I14" s="428"/>
      <c r="J14" s="428"/>
      <c r="K14" s="428"/>
      <c r="L14" s="428"/>
      <c r="M14" s="428"/>
      <c r="N14" s="429"/>
      <c r="O14" s="275"/>
    </row>
    <row r="15" spans="1:15" ht="12.75" customHeight="1">
      <c r="A15" s="276"/>
      <c r="B15" s="277"/>
      <c r="C15" s="427"/>
      <c r="D15" s="428"/>
      <c r="E15" s="428"/>
      <c r="F15" s="428"/>
      <c r="G15" s="428"/>
      <c r="H15" s="428"/>
      <c r="I15" s="428"/>
      <c r="J15" s="428"/>
      <c r="K15" s="428"/>
      <c r="L15" s="428"/>
      <c r="M15" s="428"/>
      <c r="N15" s="429"/>
      <c r="O15" s="275"/>
    </row>
    <row r="16" spans="1:15" ht="39.75" customHeight="1">
      <c r="A16" s="278"/>
      <c r="B16" s="279"/>
      <c r="C16" s="430"/>
      <c r="D16" s="431"/>
      <c r="E16" s="431"/>
      <c r="F16" s="431"/>
      <c r="G16" s="431"/>
      <c r="H16" s="431"/>
      <c r="I16" s="431"/>
      <c r="J16" s="431"/>
      <c r="K16" s="431"/>
      <c r="L16" s="431"/>
      <c r="M16" s="431"/>
      <c r="N16" s="432"/>
      <c r="O16" s="275"/>
    </row>
    <row r="17" spans="1:14" ht="12.75" customHeight="1">
      <c r="A17" s="7"/>
      <c r="B17" s="8"/>
      <c r="C17" s="262" t="s">
        <v>11</v>
      </c>
      <c r="D17" s="263"/>
      <c r="E17" s="263"/>
      <c r="F17" s="263"/>
      <c r="G17" s="263"/>
      <c r="H17" s="264"/>
      <c r="I17" s="268">
        <v>2023</v>
      </c>
      <c r="J17" s="269"/>
      <c r="K17" s="268">
        <v>2024</v>
      </c>
      <c r="L17" s="269"/>
      <c r="M17" s="270">
        <v>2025</v>
      </c>
      <c r="N17" s="271"/>
    </row>
    <row r="18" spans="1:14" ht="12.75" customHeight="1">
      <c r="A18" s="7"/>
      <c r="B18" s="8"/>
      <c r="C18" s="265"/>
      <c r="D18" s="266"/>
      <c r="E18" s="266"/>
      <c r="F18" s="266"/>
      <c r="G18" s="266"/>
      <c r="H18" s="267"/>
      <c r="I18" s="272" t="s">
        <v>12</v>
      </c>
      <c r="J18" s="272"/>
      <c r="K18" s="272" t="s">
        <v>12</v>
      </c>
      <c r="L18" s="272"/>
      <c r="M18" s="272"/>
      <c r="N18" s="273"/>
    </row>
    <row r="19" spans="1:14" ht="18.75" customHeight="1">
      <c r="A19" s="245" t="s">
        <v>13</v>
      </c>
      <c r="B19" s="246"/>
      <c r="C19" s="246"/>
      <c r="D19" s="246"/>
      <c r="E19" s="246"/>
      <c r="F19" s="246"/>
      <c r="G19" s="246"/>
      <c r="H19" s="246"/>
      <c r="I19" s="246"/>
      <c r="J19" s="246"/>
      <c r="K19" s="246"/>
      <c r="L19" s="246"/>
      <c r="M19" s="246"/>
      <c r="N19" s="247"/>
    </row>
    <row r="20" spans="1:14" ht="40.200000000000003" customHeight="1">
      <c r="A20" s="9">
        <f>IF(B20&lt;&gt;"",1,"")</f>
        <v>1</v>
      </c>
      <c r="B20" s="127" t="s">
        <v>190</v>
      </c>
      <c r="C20" s="128"/>
      <c r="D20" s="128"/>
      <c r="E20" s="128"/>
      <c r="F20" s="128"/>
      <c r="G20" s="129"/>
      <c r="H20" s="10">
        <v>5</v>
      </c>
      <c r="I20" s="127"/>
      <c r="J20" s="128"/>
      <c r="K20" s="128"/>
      <c r="L20" s="128"/>
      <c r="M20" s="128"/>
      <c r="N20" s="129"/>
    </row>
    <row r="21" spans="1:14" ht="35.4" customHeight="1">
      <c r="A21" s="11">
        <f>IF(B21&lt;&gt;"",A20+1,"")</f>
        <v>2</v>
      </c>
      <c r="B21" s="127" t="s">
        <v>237</v>
      </c>
      <c r="C21" s="128"/>
      <c r="D21" s="128"/>
      <c r="E21" s="128"/>
      <c r="F21" s="128"/>
      <c r="G21" s="129"/>
      <c r="H21" s="12">
        <v>6</v>
      </c>
      <c r="I21" s="127"/>
      <c r="J21" s="128"/>
      <c r="K21" s="128"/>
      <c r="L21" s="128"/>
      <c r="M21" s="128"/>
      <c r="N21" s="129"/>
    </row>
    <row r="22" spans="1:14" ht="31.2" customHeight="1">
      <c r="A22" s="11">
        <v>3</v>
      </c>
      <c r="B22" s="127" t="s">
        <v>238</v>
      </c>
      <c r="C22" s="128"/>
      <c r="D22" s="128"/>
      <c r="E22" s="128"/>
      <c r="F22" s="128"/>
      <c r="G22" s="129"/>
      <c r="H22" s="12">
        <v>7</v>
      </c>
      <c r="I22" s="127"/>
      <c r="J22" s="128"/>
      <c r="K22" s="128"/>
      <c r="L22" s="128"/>
      <c r="M22" s="128"/>
      <c r="N22" s="129"/>
    </row>
    <row r="23" spans="1:14" ht="18" customHeight="1" thickBot="1">
      <c r="A23" s="13">
        <v>4</v>
      </c>
      <c r="B23" s="127"/>
      <c r="C23" s="128"/>
      <c r="D23" s="128"/>
      <c r="E23" s="128"/>
      <c r="F23" s="128"/>
      <c r="G23" s="129"/>
      <c r="H23" s="14"/>
      <c r="I23" s="127"/>
      <c r="J23" s="128"/>
      <c r="K23" s="128"/>
      <c r="L23" s="128"/>
      <c r="M23" s="128"/>
      <c r="N23" s="129"/>
    </row>
    <row r="24" spans="1:14">
      <c r="A24" s="299" t="s">
        <v>14</v>
      </c>
      <c r="B24" s="300"/>
      <c r="C24" s="300"/>
      <c r="D24" s="300"/>
      <c r="E24" s="300"/>
      <c r="F24" s="300"/>
      <c r="G24" s="300"/>
      <c r="H24" s="300"/>
      <c r="I24" s="300"/>
      <c r="J24" s="300"/>
      <c r="K24" s="300"/>
      <c r="L24" s="300"/>
      <c r="M24" s="300"/>
      <c r="N24" s="301"/>
    </row>
    <row r="25" spans="1:14" ht="14.25" customHeight="1">
      <c r="A25" s="136" t="s">
        <v>15</v>
      </c>
      <c r="B25" s="137"/>
      <c r="C25" s="137"/>
      <c r="D25" s="137"/>
      <c r="E25" s="137"/>
      <c r="F25" s="137"/>
      <c r="G25" s="138" t="s">
        <v>16</v>
      </c>
      <c r="H25" s="139"/>
      <c r="I25" s="138" t="s">
        <v>17</v>
      </c>
      <c r="J25" s="139"/>
      <c r="K25" s="138" t="s">
        <v>18</v>
      </c>
      <c r="L25" s="139"/>
      <c r="M25" s="15">
        <v>2024</v>
      </c>
      <c r="N25" s="16">
        <v>2025</v>
      </c>
    </row>
    <row r="26" spans="1:14" ht="25.5" customHeight="1">
      <c r="A26" s="143" t="s">
        <v>214</v>
      </c>
      <c r="B26" s="144"/>
      <c r="C26" s="144"/>
      <c r="D26" s="144"/>
      <c r="E26" s="144"/>
      <c r="F26" s="145"/>
      <c r="G26" s="307">
        <v>45092</v>
      </c>
      <c r="H26" s="151"/>
      <c r="I26" s="148"/>
      <c r="J26" s="149"/>
      <c r="K26" s="150"/>
      <c r="L26" s="151"/>
      <c r="M26" s="17"/>
      <c r="N26" s="18"/>
    </row>
    <row r="27" spans="1:14" ht="25.5" customHeight="1">
      <c r="A27" s="143" t="s">
        <v>239</v>
      </c>
      <c r="B27" s="144"/>
      <c r="C27" s="144"/>
      <c r="D27" s="144"/>
      <c r="E27" s="144"/>
      <c r="F27" s="145"/>
      <c r="G27" s="307">
        <v>45107</v>
      </c>
      <c r="H27" s="308"/>
      <c r="I27" s="148"/>
      <c r="J27" s="149"/>
      <c r="K27" s="150"/>
      <c r="L27" s="151"/>
      <c r="M27" s="17"/>
      <c r="N27" s="18"/>
    </row>
    <row r="28" spans="1:14" ht="25.5" customHeight="1">
      <c r="A28" s="143" t="s">
        <v>240</v>
      </c>
      <c r="B28" s="144"/>
      <c r="C28" s="144"/>
      <c r="D28" s="144"/>
      <c r="E28" s="144"/>
      <c r="F28" s="145"/>
      <c r="G28" s="307">
        <v>45138</v>
      </c>
      <c r="H28" s="151"/>
      <c r="I28" s="148"/>
      <c r="J28" s="149"/>
      <c r="K28" s="150"/>
      <c r="L28" s="151"/>
      <c r="M28" s="17"/>
      <c r="N28" s="18"/>
    </row>
    <row r="29" spans="1:14" ht="25.5" customHeight="1">
      <c r="A29" s="143"/>
      <c r="B29" s="144"/>
      <c r="C29" s="144"/>
      <c r="D29" s="144"/>
      <c r="E29" s="144"/>
      <c r="F29" s="145"/>
      <c r="G29" s="150"/>
      <c r="H29" s="151"/>
      <c r="I29" s="148"/>
      <c r="J29" s="149"/>
      <c r="K29" s="150"/>
      <c r="L29" s="151"/>
      <c r="M29" s="17"/>
      <c r="N29" s="18"/>
    </row>
    <row r="30" spans="1:14" ht="14.7" customHeight="1">
      <c r="A30" s="143"/>
      <c r="B30" s="144"/>
      <c r="C30" s="144"/>
      <c r="D30" s="144"/>
      <c r="E30" s="144"/>
      <c r="F30" s="145"/>
      <c r="G30" s="150"/>
      <c r="H30" s="151"/>
      <c r="I30" s="148"/>
      <c r="J30" s="149"/>
      <c r="K30" s="150"/>
      <c r="L30" s="151"/>
      <c r="M30" s="17"/>
      <c r="N30" s="18"/>
    </row>
    <row r="31" spans="1:14">
      <c r="A31" s="153"/>
      <c r="B31" s="154"/>
      <c r="C31" s="154"/>
      <c r="D31" s="154"/>
      <c r="E31" s="154"/>
      <c r="F31" s="155"/>
      <c r="G31" s="150"/>
      <c r="H31" s="151"/>
      <c r="I31" s="148"/>
      <c r="J31" s="149"/>
      <c r="K31" s="150"/>
      <c r="L31" s="151"/>
      <c r="M31" s="17"/>
      <c r="N31" s="18"/>
    </row>
    <row r="32" spans="1:14">
      <c r="A32" s="136" t="s">
        <v>19</v>
      </c>
      <c r="B32" s="137"/>
      <c r="C32" s="137"/>
      <c r="D32" s="137"/>
      <c r="E32" s="137"/>
      <c r="F32" s="137"/>
      <c r="G32" s="138" t="s">
        <v>16</v>
      </c>
      <c r="H32" s="139"/>
      <c r="I32" s="138" t="s">
        <v>17</v>
      </c>
      <c r="J32" s="139"/>
      <c r="K32" s="138" t="s">
        <v>18</v>
      </c>
      <c r="L32" s="139"/>
      <c r="M32" s="15">
        <v>2024</v>
      </c>
      <c r="N32" s="16">
        <v>2025</v>
      </c>
    </row>
    <row r="33" spans="1:15">
      <c r="A33" s="156" t="s">
        <v>20</v>
      </c>
      <c r="B33" s="157"/>
      <c r="C33" s="157"/>
      <c r="D33" s="157"/>
      <c r="E33" s="157"/>
      <c r="F33" s="158"/>
      <c r="G33" s="159">
        <v>1</v>
      </c>
      <c r="H33" s="160"/>
      <c r="I33" s="161"/>
      <c r="J33" s="162"/>
      <c r="K33" s="163"/>
      <c r="L33" s="160"/>
      <c r="M33" s="19"/>
      <c r="N33" s="20"/>
    </row>
    <row r="34" spans="1:15" ht="16.2" customHeight="1">
      <c r="A34" s="143"/>
      <c r="B34" s="144"/>
      <c r="C34" s="144"/>
      <c r="D34" s="144"/>
      <c r="E34" s="144"/>
      <c r="F34" s="145"/>
      <c r="G34" s="307"/>
      <c r="H34" s="308"/>
      <c r="I34" s="148"/>
      <c r="J34" s="149"/>
      <c r="K34" s="150"/>
      <c r="L34" s="151"/>
      <c r="M34" s="17"/>
      <c r="N34" s="18"/>
    </row>
    <row r="35" spans="1:15">
      <c r="A35" s="153"/>
      <c r="B35" s="154"/>
      <c r="C35" s="154"/>
      <c r="D35" s="154"/>
      <c r="E35" s="154"/>
      <c r="F35" s="155"/>
      <c r="G35" s="307"/>
      <c r="H35" s="151"/>
      <c r="I35" s="148"/>
      <c r="J35" s="149"/>
      <c r="K35" s="150"/>
      <c r="L35" s="151"/>
      <c r="M35" s="17"/>
      <c r="N35" s="18"/>
    </row>
    <row r="36" spans="1:15">
      <c r="A36" s="136" t="s">
        <v>22</v>
      </c>
      <c r="B36" s="137"/>
      <c r="C36" s="137"/>
      <c r="D36" s="137"/>
      <c r="E36" s="137"/>
      <c r="F36" s="137"/>
      <c r="G36" s="138" t="s">
        <v>16</v>
      </c>
      <c r="H36" s="139"/>
      <c r="I36" s="138" t="s">
        <v>17</v>
      </c>
      <c r="J36" s="139"/>
      <c r="K36" s="138" t="s">
        <v>18</v>
      </c>
      <c r="L36" s="139"/>
      <c r="M36" s="15">
        <v>2024</v>
      </c>
      <c r="N36" s="16">
        <v>2025</v>
      </c>
    </row>
    <row r="37" spans="1:15" ht="15.75" customHeight="1">
      <c r="A37" s="143"/>
      <c r="B37" s="144"/>
      <c r="C37" s="144"/>
      <c r="D37" s="144"/>
      <c r="E37" s="144"/>
      <c r="F37" s="145"/>
      <c r="G37" s="407"/>
      <c r="H37" s="408"/>
      <c r="I37" s="148"/>
      <c r="J37" s="149"/>
      <c r="K37" s="150"/>
      <c r="L37" s="151"/>
      <c r="M37" s="17"/>
      <c r="N37" s="18"/>
      <c r="O37" s="60"/>
    </row>
    <row r="38" spans="1:15" ht="15.75" customHeight="1">
      <c r="A38" s="143"/>
      <c r="B38" s="144"/>
      <c r="C38" s="144"/>
      <c r="D38" s="144"/>
      <c r="E38" s="144"/>
      <c r="F38" s="145"/>
      <c r="G38" s="150"/>
      <c r="H38" s="151"/>
      <c r="I38" s="148"/>
      <c r="J38" s="149"/>
      <c r="K38" s="150"/>
      <c r="L38" s="151"/>
      <c r="M38" s="17"/>
      <c r="N38" s="18"/>
    </row>
    <row r="39" spans="1:15">
      <c r="A39" s="136" t="s">
        <v>23</v>
      </c>
      <c r="B39" s="137"/>
      <c r="C39" s="137"/>
      <c r="D39" s="137"/>
      <c r="E39" s="137"/>
      <c r="F39" s="137"/>
      <c r="G39" s="138" t="s">
        <v>16</v>
      </c>
      <c r="H39" s="139"/>
      <c r="I39" s="138" t="s">
        <v>17</v>
      </c>
      <c r="J39" s="139"/>
      <c r="K39" s="138" t="s">
        <v>18</v>
      </c>
      <c r="L39" s="139"/>
      <c r="M39" s="15">
        <v>2024</v>
      </c>
      <c r="N39" s="16">
        <v>2025</v>
      </c>
    </row>
    <row r="40" spans="1:15" ht="15.65" customHeight="1">
      <c r="A40" s="143"/>
      <c r="B40" s="144"/>
      <c r="C40" s="144"/>
      <c r="D40" s="144"/>
      <c r="E40" s="144"/>
      <c r="F40" s="145"/>
      <c r="G40" s="314"/>
      <c r="H40" s="151"/>
      <c r="I40" s="148"/>
      <c r="J40" s="149"/>
      <c r="K40" s="150"/>
      <c r="L40" s="151"/>
      <c r="M40" s="17"/>
      <c r="N40" s="18"/>
    </row>
    <row r="41" spans="1:15" ht="12.9" thickBot="1">
      <c r="A41" s="330"/>
      <c r="B41" s="331"/>
      <c r="C41" s="331"/>
      <c r="D41" s="331"/>
      <c r="E41" s="331"/>
      <c r="F41" s="332"/>
      <c r="G41" s="325"/>
      <c r="H41" s="326"/>
      <c r="I41" s="333"/>
      <c r="J41" s="332"/>
      <c r="K41" s="325"/>
      <c r="L41" s="326"/>
      <c r="M41" s="21"/>
      <c r="N41" s="22"/>
    </row>
    <row r="45" spans="1:15" ht="22.5" customHeight="1"/>
    <row r="65451" spans="251:255">
      <c r="IQ65451" s="8" t="s">
        <v>64</v>
      </c>
      <c r="IR65451" s="8" t="s">
        <v>65</v>
      </c>
      <c r="IS65451" s="8" t="s">
        <v>66</v>
      </c>
      <c r="IT65451" s="8" t="s">
        <v>67</v>
      </c>
      <c r="IU65451" s="8" t="s">
        <v>68</v>
      </c>
    </row>
    <row r="65452" spans="251:255">
      <c r="IQ65452" s="8" t="e">
        <f>#REF!&amp;#REF!</f>
        <v>#REF!</v>
      </c>
      <c r="IR65452" s="8">
        <f>$A$14</f>
        <v>0</v>
      </c>
      <c r="IS65452" s="8" t="e">
        <f>$B$20&amp;" - "&amp;$B$21&amp;" - "&amp;$B$22&amp;" - "&amp;$I$20&amp;" - "&amp;#REF!&amp;" - "&amp;$I$21&amp;" - "&amp;$I$22&amp;" - "&amp;#REF!</f>
        <v>#REF!</v>
      </c>
      <c r="IT65452" s="8" t="e">
        <f>$A$33&amp;": "&amp;$I$33&amp;" - "&amp;#REF!&amp;": "&amp;#REF!&amp;" - "&amp;#REF!&amp;": "&amp;#REF!&amp;" - "&amp;#REF!&amp;": "&amp;#REF!&amp;" - "&amp;#REF!&amp;": "&amp;#REF!&amp;" - "&amp;#REF!&amp;": "&amp;#REF!&amp;" - "&amp;$A$34&amp;": "&amp;$I$34&amp;" - "&amp;$A$35&amp;": "&amp;$I$35&amp;" - "&amp;#REF!&amp;": "&amp;#REF!&amp;" - "&amp;$A$38&amp;": "&amp;$I$38&amp;" - "&amp;$A$39&amp;": "&amp;$I$39&amp;" - "&amp;#REF!&amp;": "&amp;#REF!&amp;" - "&amp;$A$41&amp;": "&amp;$I$41</f>
        <v>#REF!</v>
      </c>
      <c r="IU65452" s="8" t="e">
        <f>#REF!</f>
        <v>#REF!</v>
      </c>
    </row>
  </sheetData>
  <sheetProtection formatCells="0" formatColumns="0" formatRows="0"/>
  <mergeCells count="106">
    <mergeCell ref="A1:N1"/>
    <mergeCell ref="A2:D2"/>
    <mergeCell ref="E2:H2"/>
    <mergeCell ref="I2:N2"/>
    <mergeCell ref="A3:D4"/>
    <mergeCell ref="E3:H4"/>
    <mergeCell ref="I3:N4"/>
    <mergeCell ref="A7:B7"/>
    <mergeCell ref="C7:N7"/>
    <mergeCell ref="C8:N16"/>
    <mergeCell ref="O8:O16"/>
    <mergeCell ref="A10:B15"/>
    <mergeCell ref="A16:B16"/>
    <mergeCell ref="A5:B5"/>
    <mergeCell ref="C5:H5"/>
    <mergeCell ref="I5:J5"/>
    <mergeCell ref="K5:N5"/>
    <mergeCell ref="A6:B6"/>
    <mergeCell ref="C6:H6"/>
    <mergeCell ref="I6:J6"/>
    <mergeCell ref="K6:N6"/>
    <mergeCell ref="A19:N19"/>
    <mergeCell ref="B20:G20"/>
    <mergeCell ref="I20:N20"/>
    <mergeCell ref="B21:G21"/>
    <mergeCell ref="I21:N21"/>
    <mergeCell ref="B22:G22"/>
    <mergeCell ref="I22:N22"/>
    <mergeCell ref="C17:H18"/>
    <mergeCell ref="I17:J17"/>
    <mergeCell ref="K17:L17"/>
    <mergeCell ref="M17:N17"/>
    <mergeCell ref="I18:J18"/>
    <mergeCell ref="K18:L18"/>
    <mergeCell ref="M18:N18"/>
    <mergeCell ref="A26:F26"/>
    <mergeCell ref="G26:H26"/>
    <mergeCell ref="I26:J26"/>
    <mergeCell ref="K26:L26"/>
    <mergeCell ref="A27:F27"/>
    <mergeCell ref="G27:H27"/>
    <mergeCell ref="I27:J27"/>
    <mergeCell ref="K27:L27"/>
    <mergeCell ref="B23:G23"/>
    <mergeCell ref="I23:N23"/>
    <mergeCell ref="A24:N24"/>
    <mergeCell ref="A25:F25"/>
    <mergeCell ref="G25:H25"/>
    <mergeCell ref="I25:J25"/>
    <mergeCell ref="K25:L25"/>
    <mergeCell ref="A30:F30"/>
    <mergeCell ref="G30:H30"/>
    <mergeCell ref="I30:J30"/>
    <mergeCell ref="K30:L30"/>
    <mergeCell ref="A28:F28"/>
    <mergeCell ref="G28:H28"/>
    <mergeCell ref="I28:J28"/>
    <mergeCell ref="K28:L28"/>
    <mergeCell ref="A29:F29"/>
    <mergeCell ref="G29:H29"/>
    <mergeCell ref="I29:J29"/>
    <mergeCell ref="K29:L29"/>
    <mergeCell ref="A33:F33"/>
    <mergeCell ref="G33:H33"/>
    <mergeCell ref="I33:J33"/>
    <mergeCell ref="K33:L33"/>
    <mergeCell ref="A34:F34"/>
    <mergeCell ref="G34:H34"/>
    <mergeCell ref="I34:J34"/>
    <mergeCell ref="K34:L34"/>
    <mergeCell ref="A31:F31"/>
    <mergeCell ref="G31:H31"/>
    <mergeCell ref="I31:J31"/>
    <mergeCell ref="K31:L31"/>
    <mergeCell ref="A32:F32"/>
    <mergeCell ref="G32:H32"/>
    <mergeCell ref="I32:J32"/>
    <mergeCell ref="K32:L32"/>
    <mergeCell ref="A37:F37"/>
    <mergeCell ref="G37:H37"/>
    <mergeCell ref="I37:J37"/>
    <mergeCell ref="K37:L37"/>
    <mergeCell ref="A38:F38"/>
    <mergeCell ref="G38:H38"/>
    <mergeCell ref="I38:J38"/>
    <mergeCell ref="K38:L38"/>
    <mergeCell ref="A35:F35"/>
    <mergeCell ref="G35:H35"/>
    <mergeCell ref="I35:J35"/>
    <mergeCell ref="K35:L35"/>
    <mergeCell ref="A36:F36"/>
    <mergeCell ref="G36:H36"/>
    <mergeCell ref="I36:J36"/>
    <mergeCell ref="K36:L36"/>
    <mergeCell ref="A41:F41"/>
    <mergeCell ref="G41:H41"/>
    <mergeCell ref="I41:J41"/>
    <mergeCell ref="K41:L41"/>
    <mergeCell ref="A39:F39"/>
    <mergeCell ref="G39:H39"/>
    <mergeCell ref="I39:J39"/>
    <mergeCell ref="K39:L39"/>
    <mergeCell ref="A40:F40"/>
    <mergeCell ref="G40:H40"/>
    <mergeCell ref="I40:J40"/>
    <mergeCell ref="K40:L40"/>
  </mergeCells>
  <printOptions horizontalCentered="1"/>
  <pageMargins left="0.27559055118110237" right="0.19685039370078741" top="0.55118110236220474" bottom="0.51181102362204722" header="0.23622047244094491" footer="0.23622047244094491"/>
  <pageSetup paperSize="9" scale="97"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65452"/>
  <sheetViews>
    <sheetView topLeftCell="A13" zoomScaleNormal="100" workbookViewId="0">
      <selection activeCell="O22" sqref="O22"/>
    </sheetView>
  </sheetViews>
  <sheetFormatPr defaultColWidth="9.07421875" defaultRowHeight="12.45"/>
  <cols>
    <col min="1" max="2" width="8.53515625" style="1" customWidth="1"/>
    <col min="3" max="7" width="6.53515625" style="1" customWidth="1"/>
    <col min="8" max="8" width="11.84375" style="1" customWidth="1"/>
    <col min="9" max="12" width="6.53515625" style="1" customWidth="1"/>
    <col min="13" max="13" width="5" style="1" customWidth="1"/>
    <col min="14" max="14" width="6.53515625" style="1" customWidth="1"/>
    <col min="15" max="15" width="89.84375" style="1" customWidth="1"/>
    <col min="16" max="16" width="10" style="1" bestFit="1" customWidth="1"/>
    <col min="17" max="244" width="9.07421875" style="1"/>
    <col min="245" max="245" width="14.07421875" style="1" bestFit="1" customWidth="1"/>
    <col min="246" max="16384" width="9.07421875" style="1"/>
  </cols>
  <sheetData>
    <row r="1" spans="1:15" ht="18" customHeight="1" thickBot="1">
      <c r="A1" s="491" t="s">
        <v>178</v>
      </c>
      <c r="B1" s="491"/>
      <c r="C1" s="491"/>
      <c r="D1" s="491"/>
      <c r="E1" s="491"/>
      <c r="F1" s="491"/>
      <c r="G1" s="491"/>
      <c r="H1" s="491"/>
      <c r="I1" s="491"/>
      <c r="J1" s="491"/>
      <c r="K1" s="491"/>
      <c r="L1" s="491"/>
      <c r="M1" s="491"/>
      <c r="N1" s="491"/>
    </row>
    <row r="2" spans="1:15" s="2" customFormat="1" ht="11.6" thickBot="1">
      <c r="A2" s="492" t="s">
        <v>1</v>
      </c>
      <c r="B2" s="493"/>
      <c r="C2" s="493"/>
      <c r="D2" s="494"/>
      <c r="E2" s="495" t="s">
        <v>2</v>
      </c>
      <c r="F2" s="493"/>
      <c r="G2" s="493"/>
      <c r="H2" s="494"/>
      <c r="I2" s="495" t="s">
        <v>3</v>
      </c>
      <c r="J2" s="493"/>
      <c r="K2" s="493"/>
      <c r="L2" s="493"/>
      <c r="M2" s="493"/>
      <c r="N2" s="496"/>
    </row>
    <row r="3" spans="1:15" s="2" customFormat="1" ht="11.15">
      <c r="A3" s="497" t="s">
        <v>188</v>
      </c>
      <c r="B3" s="498"/>
      <c r="C3" s="498"/>
      <c r="D3" s="499"/>
      <c r="E3" s="503" t="s">
        <v>189</v>
      </c>
      <c r="F3" s="498"/>
      <c r="G3" s="498"/>
      <c r="H3" s="499"/>
      <c r="I3" s="256"/>
      <c r="J3" s="257"/>
      <c r="K3" s="257"/>
      <c r="L3" s="257"/>
      <c r="M3" s="257"/>
      <c r="N3" s="258"/>
    </row>
    <row r="4" spans="1:15" s="2" customFormat="1" ht="11.15">
      <c r="A4" s="500"/>
      <c r="B4" s="501"/>
      <c r="C4" s="501"/>
      <c r="D4" s="502"/>
      <c r="E4" s="504"/>
      <c r="F4" s="501"/>
      <c r="G4" s="501"/>
      <c r="H4" s="502"/>
      <c r="I4" s="259"/>
      <c r="J4" s="260"/>
      <c r="K4" s="260"/>
      <c r="L4" s="260"/>
      <c r="M4" s="260"/>
      <c r="N4" s="261"/>
    </row>
    <row r="5" spans="1:15" s="2" customFormat="1" ht="27" customHeight="1">
      <c r="A5" s="473" t="s">
        <v>5</v>
      </c>
      <c r="B5" s="474"/>
      <c r="C5" s="475"/>
      <c r="D5" s="476"/>
      <c r="E5" s="476"/>
      <c r="F5" s="476"/>
      <c r="G5" s="476"/>
      <c r="H5" s="477"/>
      <c r="I5" s="478" t="s">
        <v>6</v>
      </c>
      <c r="J5" s="474"/>
      <c r="K5" s="479"/>
      <c r="L5" s="480"/>
      <c r="M5" s="480"/>
      <c r="N5" s="481"/>
    </row>
    <row r="6" spans="1:15" ht="22.5" customHeight="1">
      <c r="A6" s="482" t="s">
        <v>7</v>
      </c>
      <c r="B6" s="483"/>
      <c r="C6" s="484"/>
      <c r="D6" s="485"/>
      <c r="E6" s="485"/>
      <c r="F6" s="485"/>
      <c r="G6" s="485"/>
      <c r="H6" s="486"/>
      <c r="I6" s="487" t="s">
        <v>8</v>
      </c>
      <c r="J6" s="483"/>
      <c r="K6" s="488"/>
      <c r="L6" s="489"/>
      <c r="M6" s="489"/>
      <c r="N6" s="490"/>
    </row>
    <row r="7" spans="1:15" ht="25.2" customHeight="1">
      <c r="A7" s="463" t="s">
        <v>9</v>
      </c>
      <c r="B7" s="505"/>
      <c r="C7" s="293" t="s">
        <v>192</v>
      </c>
      <c r="D7" s="506"/>
      <c r="E7" s="506"/>
      <c r="F7" s="506"/>
      <c r="G7" s="506"/>
      <c r="H7" s="506"/>
      <c r="I7" s="506"/>
      <c r="J7" s="506"/>
      <c r="K7" s="506"/>
      <c r="L7" s="506"/>
      <c r="M7" s="506"/>
      <c r="N7" s="507"/>
    </row>
    <row r="8" spans="1:15" ht="12.75" customHeight="1">
      <c r="A8" s="3"/>
      <c r="B8" s="4"/>
      <c r="C8" s="470" t="s">
        <v>193</v>
      </c>
      <c r="D8" s="471"/>
      <c r="E8" s="471"/>
      <c r="F8" s="471"/>
      <c r="G8" s="471"/>
      <c r="H8" s="471"/>
      <c r="I8" s="471"/>
      <c r="J8" s="471"/>
      <c r="K8" s="471"/>
      <c r="L8" s="471"/>
      <c r="M8" s="471"/>
      <c r="N8" s="472"/>
      <c r="O8" s="274"/>
    </row>
    <row r="9" spans="1:15" ht="12.75" customHeight="1">
      <c r="A9" s="5"/>
      <c r="B9" s="6"/>
      <c r="C9" s="427"/>
      <c r="D9" s="428"/>
      <c r="E9" s="428"/>
      <c r="F9" s="428"/>
      <c r="G9" s="428"/>
      <c r="H9" s="428"/>
      <c r="I9" s="428"/>
      <c r="J9" s="428"/>
      <c r="K9" s="428"/>
      <c r="L9" s="428"/>
      <c r="M9" s="428"/>
      <c r="N9" s="429"/>
      <c r="O9" s="275"/>
    </row>
    <row r="10" spans="1:15" ht="12.75" customHeight="1">
      <c r="A10" s="276" t="s">
        <v>10</v>
      </c>
      <c r="B10" s="277"/>
      <c r="C10" s="427"/>
      <c r="D10" s="428"/>
      <c r="E10" s="428"/>
      <c r="F10" s="428"/>
      <c r="G10" s="428"/>
      <c r="H10" s="428"/>
      <c r="I10" s="428"/>
      <c r="J10" s="428"/>
      <c r="K10" s="428"/>
      <c r="L10" s="428"/>
      <c r="M10" s="428"/>
      <c r="N10" s="429"/>
      <c r="O10" s="275"/>
    </row>
    <row r="11" spans="1:15" ht="12.75" customHeight="1">
      <c r="A11" s="276"/>
      <c r="B11" s="277"/>
      <c r="C11" s="427"/>
      <c r="D11" s="428"/>
      <c r="E11" s="428"/>
      <c r="F11" s="428"/>
      <c r="G11" s="428"/>
      <c r="H11" s="428"/>
      <c r="I11" s="428"/>
      <c r="J11" s="428"/>
      <c r="K11" s="428"/>
      <c r="L11" s="428"/>
      <c r="M11" s="428"/>
      <c r="N11" s="429"/>
      <c r="O11" s="275"/>
    </row>
    <row r="12" spans="1:15" ht="24" customHeight="1">
      <c r="A12" s="276"/>
      <c r="B12" s="277"/>
      <c r="C12" s="427"/>
      <c r="D12" s="428"/>
      <c r="E12" s="428"/>
      <c r="F12" s="428"/>
      <c r="G12" s="428"/>
      <c r="H12" s="428"/>
      <c r="I12" s="428"/>
      <c r="J12" s="428"/>
      <c r="K12" s="428"/>
      <c r="L12" s="428"/>
      <c r="M12" s="428"/>
      <c r="N12" s="429"/>
      <c r="O12" s="275"/>
    </row>
    <row r="13" spans="1:15" ht="12.75" customHeight="1">
      <c r="A13" s="276"/>
      <c r="B13" s="277"/>
      <c r="C13" s="427"/>
      <c r="D13" s="428"/>
      <c r="E13" s="428"/>
      <c r="F13" s="428"/>
      <c r="G13" s="428"/>
      <c r="H13" s="428"/>
      <c r="I13" s="428"/>
      <c r="J13" s="428"/>
      <c r="K13" s="428"/>
      <c r="L13" s="428"/>
      <c r="M13" s="428"/>
      <c r="N13" s="429"/>
      <c r="O13" s="275"/>
    </row>
    <row r="14" spans="1:15" ht="12.75" customHeight="1">
      <c r="A14" s="276"/>
      <c r="B14" s="277"/>
      <c r="C14" s="427"/>
      <c r="D14" s="428"/>
      <c r="E14" s="428"/>
      <c r="F14" s="428"/>
      <c r="G14" s="428"/>
      <c r="H14" s="428"/>
      <c r="I14" s="428"/>
      <c r="J14" s="428"/>
      <c r="K14" s="428"/>
      <c r="L14" s="428"/>
      <c r="M14" s="428"/>
      <c r="N14" s="429"/>
      <c r="O14" s="275"/>
    </row>
    <row r="15" spans="1:15" ht="12.75" customHeight="1">
      <c r="A15" s="276"/>
      <c r="B15" s="277"/>
      <c r="C15" s="427"/>
      <c r="D15" s="428"/>
      <c r="E15" s="428"/>
      <c r="F15" s="428"/>
      <c r="G15" s="428"/>
      <c r="H15" s="428"/>
      <c r="I15" s="428"/>
      <c r="J15" s="428"/>
      <c r="K15" s="428"/>
      <c r="L15" s="428"/>
      <c r="M15" s="428"/>
      <c r="N15" s="429"/>
      <c r="O15" s="275"/>
    </row>
    <row r="16" spans="1:15" ht="12.75" customHeight="1">
      <c r="A16" s="276"/>
      <c r="B16" s="277"/>
      <c r="C16" s="427"/>
      <c r="D16" s="428"/>
      <c r="E16" s="428"/>
      <c r="F16" s="428"/>
      <c r="G16" s="428"/>
      <c r="H16" s="428"/>
      <c r="I16" s="428"/>
      <c r="J16" s="428"/>
      <c r="K16" s="428"/>
      <c r="L16" s="428"/>
      <c r="M16" s="428"/>
      <c r="N16" s="429"/>
      <c r="O16" s="275"/>
    </row>
    <row r="17" spans="1:15" ht="9.65" customHeight="1">
      <c r="A17" s="278"/>
      <c r="B17" s="279"/>
      <c r="C17" s="430"/>
      <c r="D17" s="431"/>
      <c r="E17" s="431"/>
      <c r="F17" s="431"/>
      <c r="G17" s="431"/>
      <c r="H17" s="431"/>
      <c r="I17" s="431"/>
      <c r="J17" s="431"/>
      <c r="K17" s="431"/>
      <c r="L17" s="431"/>
      <c r="M17" s="431"/>
      <c r="N17" s="432"/>
      <c r="O17" s="275"/>
    </row>
    <row r="18" spans="1:15" ht="12.75" customHeight="1">
      <c r="A18" s="7"/>
      <c r="B18" s="8"/>
      <c r="C18" s="262" t="s">
        <v>11</v>
      </c>
      <c r="D18" s="263"/>
      <c r="E18" s="263"/>
      <c r="F18" s="263"/>
      <c r="G18" s="263"/>
      <c r="H18" s="264"/>
      <c r="I18" s="268">
        <v>2023</v>
      </c>
      <c r="J18" s="269"/>
      <c r="K18" s="268">
        <v>2024</v>
      </c>
      <c r="L18" s="269"/>
      <c r="M18" s="268">
        <v>2025</v>
      </c>
      <c r="N18" s="466"/>
    </row>
    <row r="19" spans="1:15" ht="12.75" customHeight="1">
      <c r="A19" s="7"/>
      <c r="B19" s="8"/>
      <c r="C19" s="265"/>
      <c r="D19" s="266"/>
      <c r="E19" s="266"/>
      <c r="F19" s="266"/>
      <c r="G19" s="266"/>
      <c r="H19" s="267"/>
      <c r="I19" s="467" t="s">
        <v>12</v>
      </c>
      <c r="J19" s="468"/>
      <c r="K19" s="467"/>
      <c r="L19" s="468"/>
      <c r="M19" s="467"/>
      <c r="N19" s="469"/>
    </row>
    <row r="20" spans="1:15" ht="18.75" customHeight="1">
      <c r="A20" s="463" t="s">
        <v>13</v>
      </c>
      <c r="B20" s="464"/>
      <c r="C20" s="464"/>
      <c r="D20" s="464"/>
      <c r="E20" s="464"/>
      <c r="F20" s="464"/>
      <c r="G20" s="464"/>
      <c r="H20" s="464"/>
      <c r="I20" s="464"/>
      <c r="J20" s="464"/>
      <c r="K20" s="464"/>
      <c r="L20" s="464"/>
      <c r="M20" s="464"/>
      <c r="N20" s="465"/>
    </row>
    <row r="21" spans="1:15" ht="46.85" customHeight="1">
      <c r="A21" s="9">
        <f>IF(B21&lt;&gt;"",1,"")</f>
        <v>1</v>
      </c>
      <c r="B21" s="127" t="s">
        <v>195</v>
      </c>
      <c r="C21" s="128"/>
      <c r="D21" s="128"/>
      <c r="E21" s="128"/>
      <c r="F21" s="128"/>
      <c r="G21" s="129"/>
      <c r="H21" s="10">
        <v>5</v>
      </c>
      <c r="I21" s="127"/>
      <c r="J21" s="128"/>
      <c r="K21" s="128"/>
      <c r="L21" s="128"/>
      <c r="M21" s="128"/>
      <c r="N21" s="129"/>
    </row>
    <row r="22" spans="1:15" ht="43.95" customHeight="1">
      <c r="A22" s="11">
        <f>IF(B22&lt;&gt;"",A21+1,"")</f>
        <v>2</v>
      </c>
      <c r="B22" s="127" t="s">
        <v>194</v>
      </c>
      <c r="C22" s="128"/>
      <c r="D22" s="128"/>
      <c r="E22" s="128"/>
      <c r="F22" s="128"/>
      <c r="G22" s="129"/>
      <c r="H22" s="12">
        <v>6</v>
      </c>
      <c r="I22" s="127"/>
      <c r="J22" s="128"/>
      <c r="K22" s="128"/>
      <c r="L22" s="128"/>
      <c r="M22" s="128"/>
      <c r="N22" s="129"/>
    </row>
    <row r="23" spans="1:15" ht="39" customHeight="1">
      <c r="A23" s="11">
        <v>3</v>
      </c>
      <c r="B23" s="127" t="s">
        <v>235</v>
      </c>
      <c r="C23" s="128"/>
      <c r="D23" s="128"/>
      <c r="E23" s="128"/>
      <c r="F23" s="128"/>
      <c r="G23" s="129"/>
      <c r="H23" s="12">
        <v>7</v>
      </c>
      <c r="I23" s="127"/>
      <c r="J23" s="128"/>
      <c r="K23" s="128"/>
      <c r="L23" s="128"/>
      <c r="M23" s="128"/>
      <c r="N23" s="129"/>
    </row>
    <row r="24" spans="1:15" ht="18.649999999999999" customHeight="1" thickBot="1">
      <c r="A24" s="13">
        <v>4</v>
      </c>
      <c r="B24" s="296"/>
      <c r="C24" s="297"/>
      <c r="D24" s="297"/>
      <c r="E24" s="297"/>
      <c r="F24" s="297"/>
      <c r="G24" s="298"/>
      <c r="H24" s="14"/>
      <c r="I24" s="296"/>
      <c r="J24" s="297"/>
      <c r="K24" s="297"/>
      <c r="L24" s="297"/>
      <c r="M24" s="297"/>
      <c r="N24" s="298"/>
    </row>
    <row r="25" spans="1:15">
      <c r="A25" s="299" t="s">
        <v>14</v>
      </c>
      <c r="B25" s="300"/>
      <c r="C25" s="300"/>
      <c r="D25" s="300"/>
      <c r="E25" s="300"/>
      <c r="F25" s="300"/>
      <c r="G25" s="300"/>
      <c r="H25" s="300"/>
      <c r="I25" s="300"/>
      <c r="J25" s="300"/>
      <c r="K25" s="300"/>
      <c r="L25" s="300"/>
      <c r="M25" s="300"/>
      <c r="N25" s="301"/>
    </row>
    <row r="26" spans="1:15" ht="14.25" customHeight="1">
      <c r="A26" s="136" t="s">
        <v>15</v>
      </c>
      <c r="B26" s="137"/>
      <c r="C26" s="137"/>
      <c r="D26" s="137"/>
      <c r="E26" s="137"/>
      <c r="F26" s="448"/>
      <c r="G26" s="138" t="s">
        <v>16</v>
      </c>
      <c r="H26" s="139"/>
      <c r="I26" s="138" t="s">
        <v>17</v>
      </c>
      <c r="J26" s="139"/>
      <c r="K26" s="138" t="s">
        <v>18</v>
      </c>
      <c r="L26" s="139"/>
      <c r="M26" s="15">
        <v>2024</v>
      </c>
      <c r="N26" s="16">
        <v>2025</v>
      </c>
    </row>
    <row r="27" spans="1:15" ht="25.5" customHeight="1">
      <c r="A27" s="311" t="s">
        <v>196</v>
      </c>
      <c r="B27" s="312"/>
      <c r="C27" s="312"/>
      <c r="D27" s="312"/>
      <c r="E27" s="312"/>
      <c r="F27" s="313"/>
      <c r="G27" s="461">
        <v>45199</v>
      </c>
      <c r="H27" s="462"/>
      <c r="I27" s="161"/>
      <c r="J27" s="162"/>
      <c r="K27" s="163"/>
      <c r="L27" s="160"/>
      <c r="M27" s="17"/>
      <c r="N27" s="18"/>
    </row>
    <row r="28" spans="1:15" ht="25.5" customHeight="1">
      <c r="A28" s="143" t="s">
        <v>197</v>
      </c>
      <c r="B28" s="144"/>
      <c r="C28" s="144"/>
      <c r="D28" s="144"/>
      <c r="E28" s="144"/>
      <c r="F28" s="145"/>
      <c r="G28" s="307">
        <v>45291</v>
      </c>
      <c r="H28" s="308"/>
      <c r="I28" s="148"/>
      <c r="J28" s="149"/>
      <c r="K28" s="150"/>
      <c r="L28" s="151"/>
      <c r="M28" s="17"/>
      <c r="N28" s="18"/>
    </row>
    <row r="29" spans="1:15" ht="25.5" customHeight="1">
      <c r="A29" s="143" t="s">
        <v>234</v>
      </c>
      <c r="B29" s="144"/>
      <c r="C29" s="144"/>
      <c r="D29" s="144"/>
      <c r="E29" s="144"/>
      <c r="F29" s="145"/>
      <c r="G29" s="307">
        <v>45291</v>
      </c>
      <c r="H29" s="151"/>
      <c r="I29" s="148"/>
      <c r="J29" s="149"/>
      <c r="K29" s="150"/>
      <c r="L29" s="151"/>
      <c r="M29" s="17"/>
      <c r="N29" s="18"/>
    </row>
    <row r="30" spans="1:15" ht="25.5" customHeight="1">
      <c r="A30" s="143"/>
      <c r="B30" s="144"/>
      <c r="C30" s="144"/>
      <c r="D30" s="144"/>
      <c r="E30" s="144"/>
      <c r="F30" s="145"/>
      <c r="G30" s="150"/>
      <c r="H30" s="151"/>
      <c r="I30" s="148"/>
      <c r="J30" s="149"/>
      <c r="K30" s="150"/>
      <c r="L30" s="151"/>
      <c r="M30" s="17"/>
      <c r="N30" s="18"/>
    </row>
    <row r="31" spans="1:15" ht="25.5" customHeight="1">
      <c r="A31" s="143"/>
      <c r="B31" s="144"/>
      <c r="C31" s="144"/>
      <c r="D31" s="144"/>
      <c r="E31" s="144"/>
      <c r="F31" s="145"/>
      <c r="G31" s="150"/>
      <c r="H31" s="151"/>
      <c r="I31" s="148"/>
      <c r="J31" s="149"/>
      <c r="K31" s="150"/>
      <c r="L31" s="151"/>
      <c r="M31" s="17"/>
      <c r="N31" s="18"/>
    </row>
    <row r="32" spans="1:15">
      <c r="A32" s="136" t="s">
        <v>19</v>
      </c>
      <c r="B32" s="137"/>
      <c r="C32" s="137"/>
      <c r="D32" s="137"/>
      <c r="E32" s="137"/>
      <c r="F32" s="448"/>
      <c r="G32" s="138" t="s">
        <v>16</v>
      </c>
      <c r="H32" s="139"/>
      <c r="I32" s="138" t="s">
        <v>17</v>
      </c>
      <c r="J32" s="139"/>
      <c r="K32" s="138" t="s">
        <v>18</v>
      </c>
      <c r="L32" s="139"/>
      <c r="M32" s="15">
        <v>2024</v>
      </c>
      <c r="N32" s="16">
        <v>2025</v>
      </c>
    </row>
    <row r="33" spans="1:15">
      <c r="A33" s="156" t="s">
        <v>20</v>
      </c>
      <c r="B33" s="157"/>
      <c r="C33" s="157"/>
      <c r="D33" s="157"/>
      <c r="E33" s="157"/>
      <c r="F33" s="158"/>
      <c r="G33" s="159">
        <v>1</v>
      </c>
      <c r="H33" s="449"/>
      <c r="I33" s="161"/>
      <c r="J33" s="162"/>
      <c r="K33" s="163"/>
      <c r="L33" s="160"/>
      <c r="M33" s="19"/>
      <c r="N33" s="20"/>
    </row>
    <row r="34" spans="1:15" ht="16.2" customHeight="1">
      <c r="A34" s="143"/>
      <c r="B34" s="144"/>
      <c r="C34" s="144"/>
      <c r="D34" s="144"/>
      <c r="E34" s="144"/>
      <c r="F34" s="145"/>
      <c r="G34" s="307"/>
      <c r="H34" s="308"/>
      <c r="I34" s="148"/>
      <c r="J34" s="149"/>
      <c r="K34" s="150"/>
      <c r="L34" s="151"/>
      <c r="M34" s="17"/>
      <c r="N34" s="18"/>
    </row>
    <row r="35" spans="1:15">
      <c r="A35" s="302"/>
      <c r="B35" s="303"/>
      <c r="C35" s="303"/>
      <c r="D35" s="303"/>
      <c r="E35" s="303"/>
      <c r="F35" s="304"/>
      <c r="G35" s="459"/>
      <c r="H35" s="460"/>
      <c r="I35" s="457"/>
      <c r="J35" s="458"/>
      <c r="K35" s="455"/>
      <c r="L35" s="456"/>
      <c r="M35" s="17"/>
      <c r="N35" s="18"/>
    </row>
    <row r="36" spans="1:15">
      <c r="A36" s="136" t="s">
        <v>22</v>
      </c>
      <c r="B36" s="137"/>
      <c r="C36" s="137"/>
      <c r="D36" s="137"/>
      <c r="E36" s="137"/>
      <c r="F36" s="448"/>
      <c r="G36" s="138" t="s">
        <v>16</v>
      </c>
      <c r="H36" s="139"/>
      <c r="I36" s="138" t="s">
        <v>17</v>
      </c>
      <c r="J36" s="139"/>
      <c r="K36" s="138" t="s">
        <v>18</v>
      </c>
      <c r="L36" s="139"/>
      <c r="M36" s="15">
        <v>2024</v>
      </c>
      <c r="N36" s="16">
        <v>2025</v>
      </c>
    </row>
    <row r="37" spans="1:15" ht="15.75" customHeight="1">
      <c r="A37" s="311"/>
      <c r="B37" s="312"/>
      <c r="C37" s="312"/>
      <c r="D37" s="312"/>
      <c r="E37" s="312"/>
      <c r="F37" s="313"/>
      <c r="G37" s="450"/>
      <c r="H37" s="451"/>
      <c r="I37" s="161"/>
      <c r="J37" s="162"/>
      <c r="K37" s="163"/>
      <c r="L37" s="160"/>
      <c r="M37" s="17"/>
      <c r="N37" s="18"/>
      <c r="O37" s="60"/>
    </row>
    <row r="38" spans="1:15" ht="15.75" customHeight="1">
      <c r="A38" s="452"/>
      <c r="B38" s="453"/>
      <c r="C38" s="453"/>
      <c r="D38" s="453"/>
      <c r="E38" s="453"/>
      <c r="F38" s="454"/>
      <c r="G38" s="455"/>
      <c r="H38" s="456"/>
      <c r="I38" s="457"/>
      <c r="J38" s="458"/>
      <c r="K38" s="455"/>
      <c r="L38" s="456"/>
      <c r="M38" s="17"/>
      <c r="N38" s="18"/>
    </row>
    <row r="39" spans="1:15">
      <c r="A39" s="136" t="s">
        <v>23</v>
      </c>
      <c r="B39" s="137"/>
      <c r="C39" s="137"/>
      <c r="D39" s="137"/>
      <c r="E39" s="137"/>
      <c r="F39" s="448"/>
      <c r="G39" s="138" t="s">
        <v>16</v>
      </c>
      <c r="H39" s="139"/>
      <c r="I39" s="138" t="s">
        <v>17</v>
      </c>
      <c r="J39" s="139"/>
      <c r="K39" s="138" t="s">
        <v>18</v>
      </c>
      <c r="L39" s="139"/>
      <c r="M39" s="15">
        <v>2024</v>
      </c>
      <c r="N39" s="16">
        <v>2025</v>
      </c>
    </row>
    <row r="40" spans="1:15" ht="15.65" customHeight="1">
      <c r="A40" s="311"/>
      <c r="B40" s="312"/>
      <c r="C40" s="312"/>
      <c r="D40" s="312"/>
      <c r="E40" s="312"/>
      <c r="F40" s="313"/>
      <c r="G40" s="159"/>
      <c r="H40" s="449"/>
      <c r="I40" s="161"/>
      <c r="J40" s="162"/>
      <c r="K40" s="163"/>
      <c r="L40" s="160"/>
      <c r="M40" s="17"/>
      <c r="N40" s="18"/>
    </row>
    <row r="41" spans="1:15" ht="12.9" thickBot="1">
      <c r="A41" s="330"/>
      <c r="B41" s="331"/>
      <c r="C41" s="331"/>
      <c r="D41" s="331"/>
      <c r="E41" s="331"/>
      <c r="F41" s="332"/>
      <c r="G41" s="325"/>
      <c r="H41" s="326"/>
      <c r="I41" s="333"/>
      <c r="J41" s="332"/>
      <c r="K41" s="325"/>
      <c r="L41" s="326"/>
      <c r="M41" s="21"/>
      <c r="N41" s="22"/>
    </row>
    <row r="45" spans="1:15" ht="22.5" customHeight="1"/>
    <row r="65451" spans="251:255">
      <c r="IQ65451" s="8" t="s">
        <v>64</v>
      </c>
      <c r="IR65451" s="8" t="s">
        <v>65</v>
      </c>
      <c r="IS65451" s="8" t="s">
        <v>66</v>
      </c>
      <c r="IT65451" s="8" t="s">
        <v>67</v>
      </c>
      <c r="IU65451" s="8" t="s">
        <v>68</v>
      </c>
    </row>
    <row r="65452" spans="251:255">
      <c r="IQ65452" s="8" t="e">
        <f>#REF!&amp;#REF!</f>
        <v>#REF!</v>
      </c>
      <c r="IR65452" s="8">
        <f>$A$14</f>
        <v>0</v>
      </c>
      <c r="IS65452" s="8" t="e">
        <f>$B$21&amp;" - "&amp;$B$22&amp;" - "&amp;$B$23&amp;" - "&amp;$I$21&amp;" - "&amp;#REF!&amp;" - "&amp;$I$22&amp;" - "&amp;$I$23&amp;" - "&amp;#REF!</f>
        <v>#REF!</v>
      </c>
      <c r="IT65452" s="8" t="e">
        <f>$A$33&amp;": "&amp;$I$33&amp;" - "&amp;#REF!&amp;": "&amp;#REF!&amp;" - "&amp;#REF!&amp;": "&amp;#REF!&amp;" - "&amp;#REF!&amp;": "&amp;#REF!&amp;" - "&amp;#REF!&amp;": "&amp;#REF!&amp;" - "&amp;#REF!&amp;": "&amp;#REF!&amp;" - "&amp;$A$34&amp;": "&amp;$I$34&amp;" - "&amp;$A$35&amp;": "&amp;$I$35&amp;" - "&amp;#REF!&amp;": "&amp;#REF!&amp;" - "&amp;$A$38&amp;": "&amp;$I$38&amp;" - "&amp;$A$39&amp;": "&amp;$I$39&amp;" - "&amp;#REF!&amp;": "&amp;#REF!&amp;" - "&amp;$A$41&amp;": "&amp;$I$41</f>
        <v>#REF!</v>
      </c>
      <c r="IU65452" s="8" t="e">
        <f>#REF!</f>
        <v>#REF!</v>
      </c>
    </row>
  </sheetData>
  <sheetProtection formatCells="0" formatColumns="0" formatRows="0"/>
  <mergeCells count="102">
    <mergeCell ref="A1:N1"/>
    <mergeCell ref="A2:D2"/>
    <mergeCell ref="E2:H2"/>
    <mergeCell ref="I2:N2"/>
    <mergeCell ref="A3:D4"/>
    <mergeCell ref="E3:H4"/>
    <mergeCell ref="I3:N4"/>
    <mergeCell ref="A7:B7"/>
    <mergeCell ref="C7:N7"/>
    <mergeCell ref="C8:N17"/>
    <mergeCell ref="O8:O17"/>
    <mergeCell ref="A10:B16"/>
    <mergeCell ref="A17:B17"/>
    <mergeCell ref="A5:B5"/>
    <mergeCell ref="C5:H5"/>
    <mergeCell ref="I5:J5"/>
    <mergeCell ref="K5:N5"/>
    <mergeCell ref="A6:B6"/>
    <mergeCell ref="C6:H6"/>
    <mergeCell ref="I6:J6"/>
    <mergeCell ref="K6:N6"/>
    <mergeCell ref="A20:N20"/>
    <mergeCell ref="B21:G21"/>
    <mergeCell ref="I21:N21"/>
    <mergeCell ref="B22:G22"/>
    <mergeCell ref="I22:N22"/>
    <mergeCell ref="B23:G23"/>
    <mergeCell ref="I23:N23"/>
    <mergeCell ref="C18:H19"/>
    <mergeCell ref="I18:J18"/>
    <mergeCell ref="K18:L18"/>
    <mergeCell ref="M18:N18"/>
    <mergeCell ref="I19:J19"/>
    <mergeCell ref="K19:L19"/>
    <mergeCell ref="M19:N19"/>
    <mergeCell ref="A27:F27"/>
    <mergeCell ref="G27:H27"/>
    <mergeCell ref="I27:J27"/>
    <mergeCell ref="K27:L27"/>
    <mergeCell ref="A28:F28"/>
    <mergeCell ref="G28:H28"/>
    <mergeCell ref="I28:J28"/>
    <mergeCell ref="K28:L28"/>
    <mergeCell ref="B24:G24"/>
    <mergeCell ref="I24:N24"/>
    <mergeCell ref="A25:N25"/>
    <mergeCell ref="A26:F26"/>
    <mergeCell ref="G26:H26"/>
    <mergeCell ref="I26:J26"/>
    <mergeCell ref="K26:L26"/>
    <mergeCell ref="A31:F31"/>
    <mergeCell ref="G31:H31"/>
    <mergeCell ref="I31:J31"/>
    <mergeCell ref="K31:L31"/>
    <mergeCell ref="A29:F29"/>
    <mergeCell ref="G29:H29"/>
    <mergeCell ref="I29:J29"/>
    <mergeCell ref="K29:L29"/>
    <mergeCell ref="A30:F30"/>
    <mergeCell ref="G30:H30"/>
    <mergeCell ref="I30:J30"/>
    <mergeCell ref="K30:L30"/>
    <mergeCell ref="A33:F33"/>
    <mergeCell ref="G33:H33"/>
    <mergeCell ref="I33:J33"/>
    <mergeCell ref="K33:L33"/>
    <mergeCell ref="A34:F34"/>
    <mergeCell ref="G34:H34"/>
    <mergeCell ref="I34:J34"/>
    <mergeCell ref="K34:L34"/>
    <mergeCell ref="A32:F32"/>
    <mergeCell ref="G32:H32"/>
    <mergeCell ref="I32:J32"/>
    <mergeCell ref="K32:L32"/>
    <mergeCell ref="A37:F37"/>
    <mergeCell ref="G37:H37"/>
    <mergeCell ref="I37:J37"/>
    <mergeCell ref="K37:L37"/>
    <mergeCell ref="A38:F38"/>
    <mergeCell ref="G38:H38"/>
    <mergeCell ref="I38:J38"/>
    <mergeCell ref="K38:L38"/>
    <mergeCell ref="A35:F35"/>
    <mergeCell ref="G35:H35"/>
    <mergeCell ref="I35:J35"/>
    <mergeCell ref="K35:L35"/>
    <mergeCell ref="A36:F36"/>
    <mergeCell ref="G36:H36"/>
    <mergeCell ref="I36:J36"/>
    <mergeCell ref="K36:L36"/>
    <mergeCell ref="A41:F41"/>
    <mergeCell ref="G41:H41"/>
    <mergeCell ref="I41:J41"/>
    <mergeCell ref="K41:L41"/>
    <mergeCell ref="A39:F39"/>
    <mergeCell ref="G39:H39"/>
    <mergeCell ref="I39:J39"/>
    <mergeCell ref="K39:L39"/>
    <mergeCell ref="A40:F40"/>
    <mergeCell ref="G40:H40"/>
    <mergeCell ref="I40:J40"/>
    <mergeCell ref="K40:L40"/>
  </mergeCells>
  <printOptions horizontalCentered="1"/>
  <pageMargins left="0.47" right="0.41" top="0.56000000000000005" bottom="0.52" header="0.23" footer="0.23622047244094491"/>
  <pageSetup paperSize="9" scale="97"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65451"/>
  <sheetViews>
    <sheetView zoomScaleNormal="100" workbookViewId="0">
      <selection sqref="A1:N40"/>
    </sheetView>
  </sheetViews>
  <sheetFormatPr defaultColWidth="9.07421875" defaultRowHeight="12.45"/>
  <cols>
    <col min="1" max="2" width="8.53515625" style="1" customWidth="1"/>
    <col min="3" max="7" width="6.53515625" style="1" customWidth="1"/>
    <col min="8" max="8" width="11.84375" style="1" customWidth="1"/>
    <col min="9" max="14" width="6.53515625" style="1" customWidth="1"/>
    <col min="15" max="15" width="89.84375" style="1" customWidth="1"/>
    <col min="16" max="16" width="10" style="1" bestFit="1" customWidth="1"/>
    <col min="17" max="244" width="9.07421875" style="1"/>
    <col min="245" max="245" width="14.07421875" style="1" bestFit="1" customWidth="1"/>
    <col min="246" max="16384" width="9.07421875" style="1"/>
  </cols>
  <sheetData>
    <row r="1" spans="1:15" ht="18" customHeight="1" thickBot="1">
      <c r="A1" s="248" t="s">
        <v>178</v>
      </c>
      <c r="B1" s="248"/>
      <c r="C1" s="248"/>
      <c r="D1" s="248"/>
      <c r="E1" s="248"/>
      <c r="F1" s="248"/>
      <c r="G1" s="248"/>
      <c r="H1" s="248"/>
      <c r="I1" s="248"/>
      <c r="J1" s="248"/>
      <c r="K1" s="248"/>
      <c r="L1" s="248"/>
      <c r="M1" s="248"/>
      <c r="N1" s="248"/>
    </row>
    <row r="2" spans="1:15" s="2" customFormat="1" ht="11.6" thickBot="1">
      <c r="A2" s="249" t="s">
        <v>1</v>
      </c>
      <c r="B2" s="250"/>
      <c r="C2" s="250"/>
      <c r="D2" s="250"/>
      <c r="E2" s="250" t="s">
        <v>2</v>
      </c>
      <c r="F2" s="250"/>
      <c r="G2" s="250"/>
      <c r="H2" s="250"/>
      <c r="I2" s="250" t="s">
        <v>3</v>
      </c>
      <c r="J2" s="250"/>
      <c r="K2" s="250"/>
      <c r="L2" s="250"/>
      <c r="M2" s="250"/>
      <c r="N2" s="251"/>
    </row>
    <row r="3" spans="1:15" s="2" customFormat="1" ht="11.15">
      <c r="A3" s="252" t="s">
        <v>188</v>
      </c>
      <c r="B3" s="253"/>
      <c r="C3" s="253"/>
      <c r="D3" s="253"/>
      <c r="E3" s="253" t="s">
        <v>189</v>
      </c>
      <c r="F3" s="253"/>
      <c r="G3" s="253"/>
      <c r="H3" s="253"/>
      <c r="I3" s="256"/>
      <c r="J3" s="257"/>
      <c r="K3" s="257"/>
      <c r="L3" s="257"/>
      <c r="M3" s="257"/>
      <c r="N3" s="258"/>
    </row>
    <row r="4" spans="1:15" s="2" customFormat="1" ht="11.15">
      <c r="A4" s="254"/>
      <c r="B4" s="255"/>
      <c r="C4" s="255"/>
      <c r="D4" s="255"/>
      <c r="E4" s="255"/>
      <c r="F4" s="255"/>
      <c r="G4" s="255"/>
      <c r="H4" s="255"/>
      <c r="I4" s="259"/>
      <c r="J4" s="260"/>
      <c r="K4" s="260"/>
      <c r="L4" s="260"/>
      <c r="M4" s="260"/>
      <c r="N4" s="261"/>
    </row>
    <row r="5" spans="1:15" s="2" customFormat="1" ht="27" customHeight="1">
      <c r="A5" s="280" t="s">
        <v>5</v>
      </c>
      <c r="B5" s="281"/>
      <c r="C5" s="282"/>
      <c r="D5" s="282"/>
      <c r="E5" s="282"/>
      <c r="F5" s="282"/>
      <c r="G5" s="282"/>
      <c r="H5" s="282"/>
      <c r="I5" s="281" t="s">
        <v>6</v>
      </c>
      <c r="J5" s="281"/>
      <c r="K5" s="283"/>
      <c r="L5" s="283"/>
      <c r="M5" s="283"/>
      <c r="N5" s="284"/>
    </row>
    <row r="6" spans="1:15" ht="22.5" customHeight="1">
      <c r="A6" s="285" t="s">
        <v>7</v>
      </c>
      <c r="B6" s="286"/>
      <c r="C6" s="287"/>
      <c r="D6" s="287"/>
      <c r="E6" s="287"/>
      <c r="F6" s="287"/>
      <c r="G6" s="287"/>
      <c r="H6" s="287"/>
      <c r="I6" s="286" t="s">
        <v>8</v>
      </c>
      <c r="J6" s="286"/>
      <c r="K6" s="288"/>
      <c r="L6" s="289"/>
      <c r="M6" s="289"/>
      <c r="N6" s="290"/>
    </row>
    <row r="7" spans="1:15" ht="25.2" customHeight="1">
      <c r="A7" s="291" t="s">
        <v>9</v>
      </c>
      <c r="B7" s="292"/>
      <c r="C7" s="293" t="s">
        <v>198</v>
      </c>
      <c r="D7" s="294"/>
      <c r="E7" s="294"/>
      <c r="F7" s="294"/>
      <c r="G7" s="294"/>
      <c r="H7" s="294"/>
      <c r="I7" s="294"/>
      <c r="J7" s="294"/>
      <c r="K7" s="294"/>
      <c r="L7" s="294"/>
      <c r="M7" s="294"/>
      <c r="N7" s="295"/>
    </row>
    <row r="8" spans="1:15" ht="12.75" customHeight="1">
      <c r="A8" s="433" t="s">
        <v>10</v>
      </c>
      <c r="B8" s="434"/>
      <c r="C8" s="427" t="s">
        <v>199</v>
      </c>
      <c r="D8" s="428"/>
      <c r="E8" s="428"/>
      <c r="F8" s="428"/>
      <c r="G8" s="428"/>
      <c r="H8" s="428"/>
      <c r="I8" s="428"/>
      <c r="J8" s="428"/>
      <c r="K8" s="428"/>
      <c r="L8" s="428"/>
      <c r="M8" s="428"/>
      <c r="N8" s="429"/>
      <c r="O8" s="274"/>
    </row>
    <row r="9" spans="1:15" ht="12.75" customHeight="1">
      <c r="A9" s="276"/>
      <c r="B9" s="277"/>
      <c r="C9" s="427"/>
      <c r="D9" s="428"/>
      <c r="E9" s="428"/>
      <c r="F9" s="428"/>
      <c r="G9" s="428"/>
      <c r="H9" s="428"/>
      <c r="I9" s="428"/>
      <c r="J9" s="428"/>
      <c r="K9" s="428"/>
      <c r="L9" s="428"/>
      <c r="M9" s="428"/>
      <c r="N9" s="429"/>
      <c r="O9" s="275"/>
    </row>
    <row r="10" spans="1:15" ht="12.75" customHeight="1">
      <c r="A10" s="276"/>
      <c r="B10" s="277"/>
      <c r="C10" s="427"/>
      <c r="D10" s="428"/>
      <c r="E10" s="428"/>
      <c r="F10" s="428"/>
      <c r="G10" s="428"/>
      <c r="H10" s="428"/>
      <c r="I10" s="428"/>
      <c r="J10" s="428"/>
      <c r="K10" s="428"/>
      <c r="L10" s="428"/>
      <c r="M10" s="428"/>
      <c r="N10" s="429"/>
      <c r="O10" s="275"/>
    </row>
    <row r="11" spans="1:15" ht="12.75" customHeight="1">
      <c r="A11" s="276"/>
      <c r="B11" s="277"/>
      <c r="C11" s="427"/>
      <c r="D11" s="428"/>
      <c r="E11" s="428"/>
      <c r="F11" s="428"/>
      <c r="G11" s="428"/>
      <c r="H11" s="428"/>
      <c r="I11" s="428"/>
      <c r="J11" s="428"/>
      <c r="K11" s="428"/>
      <c r="L11" s="428"/>
      <c r="M11" s="428"/>
      <c r="N11" s="429"/>
      <c r="O11" s="275"/>
    </row>
    <row r="12" spans="1:15" ht="24" customHeight="1">
      <c r="A12" s="276"/>
      <c r="B12" s="277"/>
      <c r="C12" s="427"/>
      <c r="D12" s="428"/>
      <c r="E12" s="428"/>
      <c r="F12" s="428"/>
      <c r="G12" s="428"/>
      <c r="H12" s="428"/>
      <c r="I12" s="428"/>
      <c r="J12" s="428"/>
      <c r="K12" s="428"/>
      <c r="L12" s="428"/>
      <c r="M12" s="428"/>
      <c r="N12" s="429"/>
      <c r="O12" s="275"/>
    </row>
    <row r="13" spans="1:15" ht="12.75" customHeight="1">
      <c r="A13" s="276"/>
      <c r="B13" s="277"/>
      <c r="C13" s="427"/>
      <c r="D13" s="428"/>
      <c r="E13" s="428"/>
      <c r="F13" s="428"/>
      <c r="G13" s="428"/>
      <c r="H13" s="428"/>
      <c r="I13" s="428"/>
      <c r="J13" s="428"/>
      <c r="K13" s="428"/>
      <c r="L13" s="428"/>
      <c r="M13" s="428"/>
      <c r="N13" s="429"/>
      <c r="O13" s="275"/>
    </row>
    <row r="14" spans="1:15" ht="12.75" customHeight="1">
      <c r="A14" s="276"/>
      <c r="B14" s="277"/>
      <c r="C14" s="427"/>
      <c r="D14" s="428"/>
      <c r="E14" s="428"/>
      <c r="F14" s="428"/>
      <c r="G14" s="428"/>
      <c r="H14" s="428"/>
      <c r="I14" s="428"/>
      <c r="J14" s="428"/>
      <c r="K14" s="428"/>
      <c r="L14" s="428"/>
      <c r="M14" s="428"/>
      <c r="N14" s="429"/>
      <c r="O14" s="275"/>
    </row>
    <row r="15" spans="1:15" ht="12.75" customHeight="1">
      <c r="A15" s="276"/>
      <c r="B15" s="277"/>
      <c r="C15" s="427"/>
      <c r="D15" s="428"/>
      <c r="E15" s="428"/>
      <c r="F15" s="428"/>
      <c r="G15" s="428"/>
      <c r="H15" s="428"/>
      <c r="I15" s="428"/>
      <c r="J15" s="428"/>
      <c r="K15" s="428"/>
      <c r="L15" s="428"/>
      <c r="M15" s="428"/>
      <c r="N15" s="429"/>
      <c r="O15" s="275"/>
    </row>
    <row r="16" spans="1:15" ht="39.75" customHeight="1">
      <c r="A16" s="435"/>
      <c r="B16" s="436"/>
      <c r="C16" s="430"/>
      <c r="D16" s="431"/>
      <c r="E16" s="431"/>
      <c r="F16" s="431"/>
      <c r="G16" s="431"/>
      <c r="H16" s="431"/>
      <c r="I16" s="431"/>
      <c r="J16" s="431"/>
      <c r="K16" s="431"/>
      <c r="L16" s="431"/>
      <c r="M16" s="431"/>
      <c r="N16" s="432"/>
      <c r="O16" s="275"/>
    </row>
    <row r="17" spans="1:14" ht="12.75" customHeight="1">
      <c r="A17" s="7"/>
      <c r="B17" s="8"/>
      <c r="C17" s="262" t="s">
        <v>11</v>
      </c>
      <c r="D17" s="263"/>
      <c r="E17" s="263"/>
      <c r="F17" s="263"/>
      <c r="G17" s="263"/>
      <c r="H17" s="264"/>
      <c r="I17" s="268">
        <v>2023</v>
      </c>
      <c r="J17" s="269"/>
      <c r="K17" s="268">
        <v>2024</v>
      </c>
      <c r="L17" s="269"/>
      <c r="M17" s="270">
        <v>2025</v>
      </c>
      <c r="N17" s="271"/>
    </row>
    <row r="18" spans="1:14" ht="12.75" customHeight="1">
      <c r="A18" s="7"/>
      <c r="B18" s="8"/>
      <c r="C18" s="265"/>
      <c r="D18" s="266"/>
      <c r="E18" s="266"/>
      <c r="F18" s="266"/>
      <c r="G18" s="266"/>
      <c r="H18" s="267"/>
      <c r="I18" s="272" t="s">
        <v>12</v>
      </c>
      <c r="J18" s="272"/>
      <c r="K18" s="272"/>
      <c r="L18" s="272"/>
      <c r="M18" s="272"/>
      <c r="N18" s="273"/>
    </row>
    <row r="19" spans="1:14" ht="18.75" customHeight="1">
      <c r="A19" s="245" t="s">
        <v>13</v>
      </c>
      <c r="B19" s="246"/>
      <c r="C19" s="246"/>
      <c r="D19" s="246"/>
      <c r="E19" s="246"/>
      <c r="F19" s="246"/>
      <c r="G19" s="246"/>
      <c r="H19" s="246"/>
      <c r="I19" s="246"/>
      <c r="J19" s="246"/>
      <c r="K19" s="246"/>
      <c r="L19" s="246"/>
      <c r="M19" s="246"/>
      <c r="N19" s="247"/>
    </row>
    <row r="20" spans="1:14" ht="50.4" customHeight="1">
      <c r="A20" s="9">
        <f>IF(B20&lt;&gt;"",1,"")</f>
        <v>1</v>
      </c>
      <c r="B20" s="127" t="s">
        <v>200</v>
      </c>
      <c r="C20" s="128"/>
      <c r="D20" s="128"/>
      <c r="E20" s="128"/>
      <c r="F20" s="128"/>
      <c r="G20" s="129"/>
      <c r="H20" s="10">
        <v>5</v>
      </c>
      <c r="I20" s="127"/>
      <c r="J20" s="128"/>
      <c r="K20" s="128"/>
      <c r="L20" s="128"/>
      <c r="M20" s="128"/>
      <c r="N20" s="129"/>
    </row>
    <row r="21" spans="1:14" ht="36.65" customHeight="1">
      <c r="A21" s="11">
        <f>IF(B21&lt;&gt;"",A20+1,"")</f>
        <v>2</v>
      </c>
      <c r="B21" s="127" t="s">
        <v>201</v>
      </c>
      <c r="C21" s="128"/>
      <c r="D21" s="128"/>
      <c r="E21" s="128"/>
      <c r="F21" s="128"/>
      <c r="G21" s="129"/>
      <c r="H21" s="12">
        <v>6</v>
      </c>
      <c r="I21" s="127"/>
      <c r="J21" s="128"/>
      <c r="K21" s="128"/>
      <c r="L21" s="128"/>
      <c r="M21" s="128"/>
      <c r="N21" s="129"/>
    </row>
    <row r="22" spans="1:14" ht="36" customHeight="1">
      <c r="A22" s="11">
        <v>3</v>
      </c>
      <c r="B22" s="127" t="s">
        <v>202</v>
      </c>
      <c r="C22" s="128"/>
      <c r="D22" s="128"/>
      <c r="E22" s="128"/>
      <c r="F22" s="128"/>
      <c r="G22" s="129"/>
      <c r="H22" s="12">
        <v>7</v>
      </c>
      <c r="I22" s="127"/>
      <c r="J22" s="128"/>
      <c r="K22" s="128"/>
      <c r="L22" s="128"/>
      <c r="M22" s="128"/>
      <c r="N22" s="129"/>
    </row>
    <row r="23" spans="1:14" ht="24.65" customHeight="1" thickBot="1">
      <c r="A23" s="13">
        <v>4</v>
      </c>
      <c r="B23" s="127"/>
      <c r="C23" s="128"/>
      <c r="D23" s="128"/>
      <c r="E23" s="128"/>
      <c r="F23" s="128"/>
      <c r="G23" s="129"/>
      <c r="H23" s="14"/>
      <c r="I23" s="127"/>
      <c r="J23" s="128"/>
      <c r="K23" s="128"/>
      <c r="L23" s="128"/>
      <c r="M23" s="128"/>
      <c r="N23" s="129"/>
    </row>
    <row r="24" spans="1:14">
      <c r="A24" s="299" t="s">
        <v>14</v>
      </c>
      <c r="B24" s="300"/>
      <c r="C24" s="300"/>
      <c r="D24" s="300"/>
      <c r="E24" s="300"/>
      <c r="F24" s="300"/>
      <c r="G24" s="300"/>
      <c r="H24" s="300"/>
      <c r="I24" s="300"/>
      <c r="J24" s="300"/>
      <c r="K24" s="300"/>
      <c r="L24" s="300"/>
      <c r="M24" s="300"/>
      <c r="N24" s="301"/>
    </row>
    <row r="25" spans="1:14" ht="14.25" customHeight="1">
      <c r="A25" s="136" t="s">
        <v>15</v>
      </c>
      <c r="B25" s="137"/>
      <c r="C25" s="137"/>
      <c r="D25" s="137"/>
      <c r="E25" s="137"/>
      <c r="F25" s="137"/>
      <c r="G25" s="138" t="s">
        <v>16</v>
      </c>
      <c r="H25" s="139"/>
      <c r="I25" s="138" t="s">
        <v>17</v>
      </c>
      <c r="J25" s="139"/>
      <c r="K25" s="138" t="s">
        <v>18</v>
      </c>
      <c r="L25" s="139"/>
      <c r="M25" s="15">
        <v>2024</v>
      </c>
      <c r="N25" s="16">
        <v>2025</v>
      </c>
    </row>
    <row r="26" spans="1:14" ht="25.5" customHeight="1">
      <c r="A26" s="143" t="s">
        <v>203</v>
      </c>
      <c r="B26" s="144"/>
      <c r="C26" s="144"/>
      <c r="D26" s="144"/>
      <c r="E26" s="144"/>
      <c r="F26" s="145"/>
      <c r="G26" s="307">
        <v>45199</v>
      </c>
      <c r="H26" s="151"/>
      <c r="I26" s="148"/>
      <c r="J26" s="149"/>
      <c r="K26" s="150"/>
      <c r="L26" s="151"/>
      <c r="M26" s="17"/>
      <c r="N26" s="18"/>
    </row>
    <row r="27" spans="1:14" ht="25.5" customHeight="1">
      <c r="A27" s="143" t="s">
        <v>204</v>
      </c>
      <c r="B27" s="144"/>
      <c r="C27" s="144"/>
      <c r="D27" s="144"/>
      <c r="E27" s="144"/>
      <c r="F27" s="145"/>
      <c r="G27" s="307">
        <v>45230</v>
      </c>
      <c r="H27" s="308"/>
      <c r="I27" s="148"/>
      <c r="J27" s="149"/>
      <c r="K27" s="150"/>
      <c r="L27" s="151"/>
      <c r="M27" s="17"/>
      <c r="N27" s="18"/>
    </row>
    <row r="28" spans="1:14" ht="25.5" customHeight="1">
      <c r="A28" s="143" t="s">
        <v>205</v>
      </c>
      <c r="B28" s="144"/>
      <c r="C28" s="144"/>
      <c r="D28" s="144"/>
      <c r="E28" s="144"/>
      <c r="F28" s="145"/>
      <c r="G28" s="307">
        <v>45291</v>
      </c>
      <c r="H28" s="151"/>
      <c r="I28" s="148"/>
      <c r="J28" s="149"/>
      <c r="K28" s="150"/>
      <c r="L28" s="151"/>
      <c r="M28" s="17"/>
      <c r="N28" s="18"/>
    </row>
    <row r="29" spans="1:14" ht="25.5" customHeight="1">
      <c r="A29" s="143"/>
      <c r="B29" s="144"/>
      <c r="C29" s="144"/>
      <c r="D29" s="144"/>
      <c r="E29" s="144"/>
      <c r="F29" s="145"/>
      <c r="G29" s="150"/>
      <c r="H29" s="151"/>
      <c r="I29" s="148"/>
      <c r="J29" s="149"/>
      <c r="K29" s="150"/>
      <c r="L29" s="151"/>
      <c r="M29" s="17"/>
      <c r="N29" s="18"/>
    </row>
    <row r="30" spans="1:14">
      <c r="A30" s="153"/>
      <c r="B30" s="154"/>
      <c r="C30" s="154"/>
      <c r="D30" s="154"/>
      <c r="E30" s="154"/>
      <c r="F30" s="155"/>
      <c r="G30" s="150"/>
      <c r="H30" s="151"/>
      <c r="I30" s="148"/>
      <c r="J30" s="149"/>
      <c r="K30" s="150"/>
      <c r="L30" s="151"/>
      <c r="M30" s="17"/>
      <c r="N30" s="18"/>
    </row>
    <row r="31" spans="1:14">
      <c r="A31" s="136" t="s">
        <v>19</v>
      </c>
      <c r="B31" s="137"/>
      <c r="C31" s="137"/>
      <c r="D31" s="137"/>
      <c r="E31" s="137"/>
      <c r="F31" s="137"/>
      <c r="G31" s="138" t="s">
        <v>16</v>
      </c>
      <c r="H31" s="139"/>
      <c r="I31" s="138" t="s">
        <v>17</v>
      </c>
      <c r="J31" s="139"/>
      <c r="K31" s="138" t="s">
        <v>18</v>
      </c>
      <c r="L31" s="139"/>
      <c r="M31" s="15">
        <v>2024</v>
      </c>
      <c r="N31" s="16">
        <v>2025</v>
      </c>
    </row>
    <row r="32" spans="1:14">
      <c r="A32" s="156" t="s">
        <v>20</v>
      </c>
      <c r="B32" s="157"/>
      <c r="C32" s="157"/>
      <c r="D32" s="157"/>
      <c r="E32" s="157"/>
      <c r="F32" s="158"/>
      <c r="G32" s="159">
        <v>1</v>
      </c>
      <c r="H32" s="160"/>
      <c r="I32" s="161"/>
      <c r="J32" s="162"/>
      <c r="K32" s="163"/>
      <c r="L32" s="160"/>
      <c r="M32" s="19"/>
      <c r="N32" s="20"/>
    </row>
    <row r="33" spans="1:15" ht="16.2" customHeight="1">
      <c r="A33" s="143"/>
      <c r="B33" s="144"/>
      <c r="C33" s="144"/>
      <c r="D33" s="144"/>
      <c r="E33" s="144"/>
      <c r="F33" s="145"/>
      <c r="G33" s="307"/>
      <c r="H33" s="308"/>
      <c r="I33" s="148"/>
      <c r="J33" s="149"/>
      <c r="K33" s="150"/>
      <c r="L33" s="151"/>
      <c r="M33" s="17"/>
      <c r="N33" s="18"/>
    </row>
    <row r="34" spans="1:15">
      <c r="A34" s="153"/>
      <c r="B34" s="154"/>
      <c r="C34" s="154"/>
      <c r="D34" s="154"/>
      <c r="E34" s="154"/>
      <c r="F34" s="155"/>
      <c r="G34" s="307"/>
      <c r="H34" s="151"/>
      <c r="I34" s="148"/>
      <c r="J34" s="149"/>
      <c r="K34" s="150"/>
      <c r="L34" s="151"/>
      <c r="M34" s="17"/>
      <c r="N34" s="18"/>
    </row>
    <row r="35" spans="1:15">
      <c r="A35" s="136" t="s">
        <v>22</v>
      </c>
      <c r="B35" s="137"/>
      <c r="C35" s="137"/>
      <c r="D35" s="137"/>
      <c r="E35" s="137"/>
      <c r="F35" s="137"/>
      <c r="G35" s="138" t="s">
        <v>16</v>
      </c>
      <c r="H35" s="139"/>
      <c r="I35" s="138" t="s">
        <v>17</v>
      </c>
      <c r="J35" s="139"/>
      <c r="K35" s="138" t="s">
        <v>18</v>
      </c>
      <c r="L35" s="139"/>
      <c r="M35" s="15">
        <v>2024</v>
      </c>
      <c r="N35" s="16">
        <v>2025</v>
      </c>
    </row>
    <row r="36" spans="1:15" ht="15.75" customHeight="1">
      <c r="A36" s="143"/>
      <c r="B36" s="144"/>
      <c r="C36" s="144"/>
      <c r="D36" s="144"/>
      <c r="E36" s="144"/>
      <c r="F36" s="145"/>
      <c r="G36" s="407"/>
      <c r="H36" s="408"/>
      <c r="I36" s="148"/>
      <c r="J36" s="149"/>
      <c r="K36" s="150"/>
      <c r="L36" s="151"/>
      <c r="M36" s="17"/>
      <c r="N36" s="18"/>
      <c r="O36" s="60"/>
    </row>
    <row r="37" spans="1:15" ht="15.75" customHeight="1">
      <c r="A37" s="143"/>
      <c r="B37" s="144"/>
      <c r="C37" s="144"/>
      <c r="D37" s="144"/>
      <c r="E37" s="144"/>
      <c r="F37" s="145"/>
      <c r="G37" s="150"/>
      <c r="H37" s="151"/>
      <c r="I37" s="148"/>
      <c r="J37" s="149"/>
      <c r="K37" s="150"/>
      <c r="L37" s="151"/>
      <c r="M37" s="17"/>
      <c r="N37" s="18"/>
    </row>
    <row r="38" spans="1:15">
      <c r="A38" s="136" t="s">
        <v>23</v>
      </c>
      <c r="B38" s="137"/>
      <c r="C38" s="137"/>
      <c r="D38" s="137"/>
      <c r="E38" s="137"/>
      <c r="F38" s="137"/>
      <c r="G38" s="138" t="s">
        <v>16</v>
      </c>
      <c r="H38" s="139"/>
      <c r="I38" s="138" t="s">
        <v>17</v>
      </c>
      <c r="J38" s="139"/>
      <c r="K38" s="138" t="s">
        <v>18</v>
      </c>
      <c r="L38" s="139"/>
      <c r="M38" s="15">
        <v>2024</v>
      </c>
      <c r="N38" s="16">
        <v>2025</v>
      </c>
    </row>
    <row r="39" spans="1:15" ht="15.65" customHeight="1">
      <c r="A39" s="143"/>
      <c r="B39" s="144"/>
      <c r="C39" s="144"/>
      <c r="D39" s="144"/>
      <c r="E39" s="144"/>
      <c r="F39" s="145"/>
      <c r="G39" s="314"/>
      <c r="H39" s="151"/>
      <c r="I39" s="148"/>
      <c r="J39" s="149"/>
      <c r="K39" s="150"/>
      <c r="L39" s="151"/>
      <c r="M39" s="17"/>
      <c r="N39" s="18"/>
    </row>
    <row r="40" spans="1:15" ht="12.9" thickBot="1">
      <c r="A40" s="330"/>
      <c r="B40" s="331"/>
      <c r="C40" s="331"/>
      <c r="D40" s="331"/>
      <c r="E40" s="331"/>
      <c r="F40" s="332"/>
      <c r="G40" s="325"/>
      <c r="H40" s="326"/>
      <c r="I40" s="333"/>
      <c r="J40" s="332"/>
      <c r="K40" s="325"/>
      <c r="L40" s="326"/>
      <c r="M40" s="21"/>
      <c r="N40" s="22"/>
    </row>
    <row r="44" spans="1:15" ht="22.5" customHeight="1"/>
    <row r="65450" spans="251:255">
      <c r="IQ65450" s="8" t="s">
        <v>64</v>
      </c>
      <c r="IR65450" s="8" t="s">
        <v>65</v>
      </c>
      <c r="IS65450" s="8" t="s">
        <v>66</v>
      </c>
      <c r="IT65450" s="8" t="s">
        <v>67</v>
      </c>
      <c r="IU65450" s="8" t="s">
        <v>68</v>
      </c>
    </row>
    <row r="65451" spans="251:255">
      <c r="IQ65451" s="8" t="e">
        <f>#REF!&amp;#REF!</f>
        <v>#REF!</v>
      </c>
      <c r="IR65451" s="8">
        <f>$A$14</f>
        <v>0</v>
      </c>
      <c r="IS65451" s="8" t="e">
        <f>$B$20&amp;" - "&amp;$B$21&amp;" - "&amp;$B$22&amp;" - "&amp;$I$20&amp;" - "&amp;#REF!&amp;" - "&amp;$I$21&amp;" - "&amp;$I$22&amp;" - "&amp;#REF!</f>
        <v>#REF!</v>
      </c>
      <c r="IT65451" s="8" t="e">
        <f>$A$32&amp;": "&amp;$I$32&amp;" - "&amp;#REF!&amp;": "&amp;#REF!&amp;" - "&amp;#REF!&amp;": "&amp;#REF!&amp;" - "&amp;#REF!&amp;": "&amp;#REF!&amp;" - "&amp;#REF!&amp;": "&amp;#REF!&amp;" - "&amp;#REF!&amp;": "&amp;#REF!&amp;" - "&amp;$A$33&amp;": "&amp;$I$33&amp;" - "&amp;$A$34&amp;": "&amp;$I$34&amp;" - "&amp;#REF!&amp;": "&amp;#REF!&amp;" - "&amp;$A$37&amp;": "&amp;$I$37&amp;" - "&amp;$A$38&amp;": "&amp;$I$38&amp;" - "&amp;#REF!&amp;": "&amp;#REF!&amp;" - "&amp;$A$40&amp;": "&amp;$I$40</f>
        <v>#REF!</v>
      </c>
      <c r="IU65451" s="8" t="e">
        <f>#REF!</f>
        <v>#REF!</v>
      </c>
    </row>
  </sheetData>
  <sheetProtection formatCells="0" formatColumns="0" formatRows="0"/>
  <mergeCells count="101">
    <mergeCell ref="A1:N1"/>
    <mergeCell ref="A2:D2"/>
    <mergeCell ref="E2:H2"/>
    <mergeCell ref="I2:N2"/>
    <mergeCell ref="A3:D4"/>
    <mergeCell ref="E3:H4"/>
    <mergeCell ref="I3:N4"/>
    <mergeCell ref="A7:B7"/>
    <mergeCell ref="C7:N7"/>
    <mergeCell ref="A5:B5"/>
    <mergeCell ref="C5:H5"/>
    <mergeCell ref="I5:J5"/>
    <mergeCell ref="K5:N5"/>
    <mergeCell ref="A6:B6"/>
    <mergeCell ref="C6:H6"/>
    <mergeCell ref="I6:J6"/>
    <mergeCell ref="K6:N6"/>
    <mergeCell ref="O8:O16"/>
    <mergeCell ref="B23:G23"/>
    <mergeCell ref="I23:N23"/>
    <mergeCell ref="A24:N24"/>
    <mergeCell ref="A25:F25"/>
    <mergeCell ref="G25:H25"/>
    <mergeCell ref="I25:J25"/>
    <mergeCell ref="K25:L25"/>
    <mergeCell ref="A19:N19"/>
    <mergeCell ref="B20:G20"/>
    <mergeCell ref="I20:N20"/>
    <mergeCell ref="B21:G21"/>
    <mergeCell ref="I21:N21"/>
    <mergeCell ref="B22:G22"/>
    <mergeCell ref="I22:N22"/>
    <mergeCell ref="A8:B16"/>
    <mergeCell ref="C17:H18"/>
    <mergeCell ref="I17:J17"/>
    <mergeCell ref="K17:L17"/>
    <mergeCell ref="M17:N17"/>
    <mergeCell ref="I18:J18"/>
    <mergeCell ref="K18:L18"/>
    <mergeCell ref="M18:N18"/>
    <mergeCell ref="C8:N16"/>
    <mergeCell ref="A28:F28"/>
    <mergeCell ref="G28:H28"/>
    <mergeCell ref="I28:J28"/>
    <mergeCell ref="K28:L28"/>
    <mergeCell ref="A29:F29"/>
    <mergeCell ref="G29:H29"/>
    <mergeCell ref="I29:J29"/>
    <mergeCell ref="K29:L29"/>
    <mergeCell ref="A26:F26"/>
    <mergeCell ref="G26:H26"/>
    <mergeCell ref="I26:J26"/>
    <mergeCell ref="K26:L26"/>
    <mergeCell ref="A27:F27"/>
    <mergeCell ref="G27:H27"/>
    <mergeCell ref="I27:J27"/>
    <mergeCell ref="K27:L27"/>
    <mergeCell ref="A32:F32"/>
    <mergeCell ref="G32:H32"/>
    <mergeCell ref="I32:J32"/>
    <mergeCell ref="K32:L32"/>
    <mergeCell ref="A33:F33"/>
    <mergeCell ref="G33:H33"/>
    <mergeCell ref="I33:J33"/>
    <mergeCell ref="K33:L33"/>
    <mergeCell ref="A30:F30"/>
    <mergeCell ref="G30:H30"/>
    <mergeCell ref="I30:J30"/>
    <mergeCell ref="K30:L30"/>
    <mergeCell ref="A31:F31"/>
    <mergeCell ref="G31:H31"/>
    <mergeCell ref="I31:J31"/>
    <mergeCell ref="K31:L31"/>
    <mergeCell ref="A36:F36"/>
    <mergeCell ref="G36:H36"/>
    <mergeCell ref="I36:J36"/>
    <mergeCell ref="K36:L36"/>
    <mergeCell ref="A37:F37"/>
    <mergeCell ref="G37:H37"/>
    <mergeCell ref="I37:J37"/>
    <mergeCell ref="K37:L37"/>
    <mergeCell ref="A34:F34"/>
    <mergeCell ref="G34:H34"/>
    <mergeCell ref="I34:J34"/>
    <mergeCell ref="K34:L34"/>
    <mergeCell ref="A35:F35"/>
    <mergeCell ref="G35:H35"/>
    <mergeCell ref="I35:J35"/>
    <mergeCell ref="K35:L35"/>
    <mergeCell ref="A40:F40"/>
    <mergeCell ref="G40:H40"/>
    <mergeCell ref="I40:J40"/>
    <mergeCell ref="K40:L40"/>
    <mergeCell ref="A38:F38"/>
    <mergeCell ref="G38:H38"/>
    <mergeCell ref="I38:J38"/>
    <mergeCell ref="K38:L38"/>
    <mergeCell ref="A39:F39"/>
    <mergeCell ref="G39:H39"/>
    <mergeCell ref="I39:J39"/>
    <mergeCell ref="K39:L39"/>
  </mergeCells>
  <printOptions horizontalCentered="1"/>
  <pageMargins left="0.27559055118110237" right="0.19685039370078741" top="0.55118110236220474" bottom="0.51181102362204722" header="0.23622047244094491" footer="0.23622047244094491"/>
  <pageSetup paperSize="9" scale="97"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65451"/>
  <sheetViews>
    <sheetView zoomScaleNormal="100" workbookViewId="0">
      <selection activeCell="O8" sqref="O8:O16"/>
    </sheetView>
  </sheetViews>
  <sheetFormatPr defaultColWidth="9.07421875" defaultRowHeight="12.45"/>
  <cols>
    <col min="1" max="2" width="8.53515625" style="1" customWidth="1"/>
    <col min="3" max="7" width="6.53515625" style="1" customWidth="1"/>
    <col min="8" max="8" width="11.84375" style="1" customWidth="1"/>
    <col min="9" max="14" width="6.53515625" style="1" customWidth="1"/>
    <col min="15" max="15" width="89.84375" style="1" customWidth="1"/>
    <col min="16" max="16" width="10" style="1" bestFit="1" customWidth="1"/>
    <col min="17" max="244" width="9.07421875" style="1"/>
    <col min="245" max="245" width="14.07421875" style="1" bestFit="1" customWidth="1"/>
    <col min="246" max="16384" width="9.07421875" style="1"/>
  </cols>
  <sheetData>
    <row r="1" spans="1:15" ht="18" customHeight="1" thickBot="1">
      <c r="A1" s="248" t="s">
        <v>178</v>
      </c>
      <c r="B1" s="248"/>
      <c r="C1" s="248"/>
      <c r="D1" s="248"/>
      <c r="E1" s="248"/>
      <c r="F1" s="248"/>
      <c r="G1" s="248"/>
      <c r="H1" s="248"/>
      <c r="I1" s="248"/>
      <c r="J1" s="248"/>
      <c r="K1" s="248"/>
      <c r="L1" s="248"/>
      <c r="M1" s="248"/>
      <c r="N1" s="248"/>
    </row>
    <row r="2" spans="1:15" s="2" customFormat="1" ht="11.6" thickBot="1">
      <c r="A2" s="249" t="s">
        <v>1</v>
      </c>
      <c r="B2" s="250"/>
      <c r="C2" s="250"/>
      <c r="D2" s="250"/>
      <c r="E2" s="250" t="s">
        <v>2</v>
      </c>
      <c r="F2" s="250"/>
      <c r="G2" s="250"/>
      <c r="H2" s="250"/>
      <c r="I2" s="250" t="s">
        <v>3</v>
      </c>
      <c r="J2" s="250"/>
      <c r="K2" s="250"/>
      <c r="L2" s="250"/>
      <c r="M2" s="250"/>
      <c r="N2" s="251"/>
    </row>
    <row r="3" spans="1:15" s="2" customFormat="1" ht="11.15">
      <c r="A3" s="252" t="s">
        <v>206</v>
      </c>
      <c r="B3" s="253"/>
      <c r="C3" s="253"/>
      <c r="D3" s="253"/>
      <c r="E3" s="253" t="s">
        <v>165</v>
      </c>
      <c r="F3" s="253"/>
      <c r="G3" s="253"/>
      <c r="H3" s="253"/>
      <c r="I3" s="256"/>
      <c r="J3" s="257"/>
      <c r="K3" s="257"/>
      <c r="L3" s="257"/>
      <c r="M3" s="257"/>
      <c r="N3" s="258"/>
    </row>
    <row r="4" spans="1:15" s="2" customFormat="1" ht="11.15">
      <c r="A4" s="254"/>
      <c r="B4" s="255"/>
      <c r="C4" s="255"/>
      <c r="D4" s="255"/>
      <c r="E4" s="255"/>
      <c r="F4" s="255"/>
      <c r="G4" s="255"/>
      <c r="H4" s="255"/>
      <c r="I4" s="259"/>
      <c r="J4" s="260"/>
      <c r="K4" s="260"/>
      <c r="L4" s="260"/>
      <c r="M4" s="260"/>
      <c r="N4" s="261"/>
    </row>
    <row r="5" spans="1:15" s="2" customFormat="1" ht="27" customHeight="1">
      <c r="A5" s="280" t="s">
        <v>5</v>
      </c>
      <c r="B5" s="281"/>
      <c r="C5" s="282"/>
      <c r="D5" s="282"/>
      <c r="E5" s="282"/>
      <c r="F5" s="282"/>
      <c r="G5" s="282"/>
      <c r="H5" s="282"/>
      <c r="I5" s="281" t="s">
        <v>6</v>
      </c>
      <c r="J5" s="281"/>
      <c r="K5" s="283"/>
      <c r="L5" s="283"/>
      <c r="M5" s="283"/>
      <c r="N5" s="284"/>
    </row>
    <row r="6" spans="1:15" ht="22.5" customHeight="1">
      <c r="A6" s="285" t="s">
        <v>7</v>
      </c>
      <c r="B6" s="286"/>
      <c r="C6" s="287"/>
      <c r="D6" s="287"/>
      <c r="E6" s="287"/>
      <c r="F6" s="287"/>
      <c r="G6" s="287"/>
      <c r="H6" s="287"/>
      <c r="I6" s="286" t="s">
        <v>8</v>
      </c>
      <c r="J6" s="286"/>
      <c r="K6" s="288"/>
      <c r="L6" s="289"/>
      <c r="M6" s="289"/>
      <c r="N6" s="290"/>
    </row>
    <row r="7" spans="1:15" ht="25.2" customHeight="1">
      <c r="A7" s="291" t="s">
        <v>9</v>
      </c>
      <c r="B7" s="292"/>
      <c r="C7" s="508" t="s">
        <v>232</v>
      </c>
      <c r="D7" s="294"/>
      <c r="E7" s="294"/>
      <c r="F7" s="294"/>
      <c r="G7" s="294"/>
      <c r="H7" s="294"/>
      <c r="I7" s="294"/>
      <c r="J7" s="294"/>
      <c r="K7" s="294"/>
      <c r="L7" s="294"/>
      <c r="M7" s="294"/>
      <c r="N7" s="295"/>
    </row>
    <row r="8" spans="1:15" ht="12.75" customHeight="1">
      <c r="A8" s="433" t="s">
        <v>10</v>
      </c>
      <c r="B8" s="434"/>
      <c r="C8" s="427" t="s">
        <v>207</v>
      </c>
      <c r="D8" s="428"/>
      <c r="E8" s="428"/>
      <c r="F8" s="428"/>
      <c r="G8" s="428"/>
      <c r="H8" s="428"/>
      <c r="I8" s="428"/>
      <c r="J8" s="428"/>
      <c r="K8" s="428"/>
      <c r="L8" s="428"/>
      <c r="M8" s="428"/>
      <c r="N8" s="429"/>
      <c r="O8" s="274"/>
    </row>
    <row r="9" spans="1:15" ht="12.75" customHeight="1">
      <c r="A9" s="276"/>
      <c r="B9" s="277"/>
      <c r="C9" s="427"/>
      <c r="D9" s="428"/>
      <c r="E9" s="428"/>
      <c r="F9" s="428"/>
      <c r="G9" s="428"/>
      <c r="H9" s="428"/>
      <c r="I9" s="428"/>
      <c r="J9" s="428"/>
      <c r="K9" s="428"/>
      <c r="L9" s="428"/>
      <c r="M9" s="428"/>
      <c r="N9" s="429"/>
      <c r="O9" s="275"/>
    </row>
    <row r="10" spans="1:15" ht="12.75" customHeight="1">
      <c r="A10" s="276"/>
      <c r="B10" s="277"/>
      <c r="C10" s="427"/>
      <c r="D10" s="428"/>
      <c r="E10" s="428"/>
      <c r="F10" s="428"/>
      <c r="G10" s="428"/>
      <c r="H10" s="428"/>
      <c r="I10" s="428"/>
      <c r="J10" s="428"/>
      <c r="K10" s="428"/>
      <c r="L10" s="428"/>
      <c r="M10" s="428"/>
      <c r="N10" s="429"/>
      <c r="O10" s="275"/>
    </row>
    <row r="11" spans="1:15" ht="12.75" customHeight="1">
      <c r="A11" s="276"/>
      <c r="B11" s="277"/>
      <c r="C11" s="427"/>
      <c r="D11" s="428"/>
      <c r="E11" s="428"/>
      <c r="F11" s="428"/>
      <c r="G11" s="428"/>
      <c r="H11" s="428"/>
      <c r="I11" s="428"/>
      <c r="J11" s="428"/>
      <c r="K11" s="428"/>
      <c r="L11" s="428"/>
      <c r="M11" s="428"/>
      <c r="N11" s="429"/>
      <c r="O11" s="275"/>
    </row>
    <row r="12" spans="1:15" ht="24" customHeight="1">
      <c r="A12" s="276"/>
      <c r="B12" s="277"/>
      <c r="C12" s="427"/>
      <c r="D12" s="428"/>
      <c r="E12" s="428"/>
      <c r="F12" s="428"/>
      <c r="G12" s="428"/>
      <c r="H12" s="428"/>
      <c r="I12" s="428"/>
      <c r="J12" s="428"/>
      <c r="K12" s="428"/>
      <c r="L12" s="428"/>
      <c r="M12" s="428"/>
      <c r="N12" s="429"/>
      <c r="O12" s="275"/>
    </row>
    <row r="13" spans="1:15" ht="12.75" customHeight="1">
      <c r="A13" s="276"/>
      <c r="B13" s="277"/>
      <c r="C13" s="427"/>
      <c r="D13" s="428"/>
      <c r="E13" s="428"/>
      <c r="F13" s="428"/>
      <c r="G13" s="428"/>
      <c r="H13" s="428"/>
      <c r="I13" s="428"/>
      <c r="J13" s="428"/>
      <c r="K13" s="428"/>
      <c r="L13" s="428"/>
      <c r="M13" s="428"/>
      <c r="N13" s="429"/>
      <c r="O13" s="275"/>
    </row>
    <row r="14" spans="1:15" ht="12.75" customHeight="1">
      <c r="A14" s="276"/>
      <c r="B14" s="277"/>
      <c r="C14" s="427"/>
      <c r="D14" s="428"/>
      <c r="E14" s="428"/>
      <c r="F14" s="428"/>
      <c r="G14" s="428"/>
      <c r="H14" s="428"/>
      <c r="I14" s="428"/>
      <c r="J14" s="428"/>
      <c r="K14" s="428"/>
      <c r="L14" s="428"/>
      <c r="M14" s="428"/>
      <c r="N14" s="429"/>
      <c r="O14" s="275"/>
    </row>
    <row r="15" spans="1:15" ht="12.75" customHeight="1">
      <c r="A15" s="276"/>
      <c r="B15" s="277"/>
      <c r="C15" s="427"/>
      <c r="D15" s="428"/>
      <c r="E15" s="428"/>
      <c r="F15" s="428"/>
      <c r="G15" s="428"/>
      <c r="H15" s="428"/>
      <c r="I15" s="428"/>
      <c r="J15" s="428"/>
      <c r="K15" s="428"/>
      <c r="L15" s="428"/>
      <c r="M15" s="428"/>
      <c r="N15" s="429"/>
      <c r="O15" s="275"/>
    </row>
    <row r="16" spans="1:15" ht="39.75" customHeight="1">
      <c r="A16" s="435"/>
      <c r="B16" s="436"/>
      <c r="C16" s="430"/>
      <c r="D16" s="431"/>
      <c r="E16" s="431"/>
      <c r="F16" s="431"/>
      <c r="G16" s="431"/>
      <c r="H16" s="431"/>
      <c r="I16" s="431"/>
      <c r="J16" s="431"/>
      <c r="K16" s="431"/>
      <c r="L16" s="431"/>
      <c r="M16" s="431"/>
      <c r="N16" s="432"/>
      <c r="O16" s="275"/>
    </row>
    <row r="17" spans="1:14" ht="12.75" customHeight="1">
      <c r="A17" s="7"/>
      <c r="B17" s="8"/>
      <c r="C17" s="262" t="s">
        <v>11</v>
      </c>
      <c r="D17" s="263"/>
      <c r="E17" s="263"/>
      <c r="F17" s="263"/>
      <c r="G17" s="263"/>
      <c r="H17" s="264"/>
      <c r="I17" s="268">
        <v>2023</v>
      </c>
      <c r="J17" s="269"/>
      <c r="K17" s="268">
        <v>2024</v>
      </c>
      <c r="L17" s="269"/>
      <c r="M17" s="270">
        <v>2025</v>
      </c>
      <c r="N17" s="271"/>
    </row>
    <row r="18" spans="1:14" ht="12.75" customHeight="1">
      <c r="A18" s="7"/>
      <c r="B18" s="8"/>
      <c r="C18" s="265"/>
      <c r="D18" s="266"/>
      <c r="E18" s="266"/>
      <c r="F18" s="266"/>
      <c r="G18" s="266"/>
      <c r="H18" s="267"/>
      <c r="I18" s="272" t="s">
        <v>12</v>
      </c>
      <c r="J18" s="272"/>
      <c r="K18" s="272" t="s">
        <v>12</v>
      </c>
      <c r="L18" s="272"/>
      <c r="M18" s="272"/>
      <c r="N18" s="273"/>
    </row>
    <row r="19" spans="1:14" ht="18.75" customHeight="1">
      <c r="A19" s="245" t="s">
        <v>13</v>
      </c>
      <c r="B19" s="246"/>
      <c r="C19" s="246"/>
      <c r="D19" s="246"/>
      <c r="E19" s="246"/>
      <c r="F19" s="246"/>
      <c r="G19" s="246"/>
      <c r="H19" s="246"/>
      <c r="I19" s="246"/>
      <c r="J19" s="246"/>
      <c r="K19" s="246"/>
      <c r="L19" s="246"/>
      <c r="M19" s="246"/>
      <c r="N19" s="247"/>
    </row>
    <row r="20" spans="1:14" ht="43.2" customHeight="1">
      <c r="A20" s="9">
        <f>IF(B20&lt;&gt;"",1,"")</f>
        <v>1</v>
      </c>
      <c r="B20" s="127" t="s">
        <v>229</v>
      </c>
      <c r="C20" s="128"/>
      <c r="D20" s="128"/>
      <c r="E20" s="128"/>
      <c r="F20" s="128"/>
      <c r="G20" s="129"/>
      <c r="H20" s="10">
        <v>5</v>
      </c>
      <c r="I20" s="127"/>
      <c r="J20" s="128"/>
      <c r="K20" s="128"/>
      <c r="L20" s="128"/>
      <c r="M20" s="128"/>
      <c r="N20" s="129"/>
    </row>
    <row r="21" spans="1:14" ht="33" customHeight="1">
      <c r="A21" s="11">
        <f>IF(B21&lt;&gt;"",A20+1,"")</f>
        <v>2</v>
      </c>
      <c r="B21" s="127" t="s">
        <v>230</v>
      </c>
      <c r="C21" s="128"/>
      <c r="D21" s="128"/>
      <c r="E21" s="128"/>
      <c r="F21" s="128"/>
      <c r="G21" s="129"/>
      <c r="H21" s="12">
        <v>6</v>
      </c>
      <c r="I21" s="127"/>
      <c r="J21" s="128"/>
      <c r="K21" s="128"/>
      <c r="L21" s="128"/>
      <c r="M21" s="128"/>
      <c r="N21" s="129"/>
    </row>
    <row r="22" spans="1:14" ht="33" customHeight="1">
      <c r="A22" s="11">
        <v>3</v>
      </c>
      <c r="B22" s="127" t="s">
        <v>208</v>
      </c>
      <c r="C22" s="128"/>
      <c r="D22" s="128"/>
      <c r="E22" s="128"/>
      <c r="F22" s="128"/>
      <c r="G22" s="129"/>
      <c r="H22" s="12">
        <v>7</v>
      </c>
      <c r="I22" s="127"/>
      <c r="J22" s="128"/>
      <c r="K22" s="128"/>
      <c r="L22" s="128"/>
      <c r="M22" s="128"/>
      <c r="N22" s="129"/>
    </row>
    <row r="23" spans="1:14" ht="25.85" customHeight="1" thickBot="1">
      <c r="A23" s="13">
        <v>4</v>
      </c>
      <c r="B23" s="127"/>
      <c r="C23" s="128"/>
      <c r="D23" s="128"/>
      <c r="E23" s="128"/>
      <c r="F23" s="128"/>
      <c r="G23" s="129"/>
      <c r="H23" s="14">
        <v>8</v>
      </c>
      <c r="I23" s="127"/>
      <c r="J23" s="128"/>
      <c r="K23" s="128"/>
      <c r="L23" s="128"/>
      <c r="M23" s="128"/>
      <c r="N23" s="129"/>
    </row>
    <row r="24" spans="1:14">
      <c r="A24" s="299" t="s">
        <v>14</v>
      </c>
      <c r="B24" s="300"/>
      <c r="C24" s="300"/>
      <c r="D24" s="300"/>
      <c r="E24" s="300"/>
      <c r="F24" s="300"/>
      <c r="G24" s="300"/>
      <c r="H24" s="300"/>
      <c r="I24" s="300"/>
      <c r="J24" s="300"/>
      <c r="K24" s="300"/>
      <c r="L24" s="300"/>
      <c r="M24" s="300"/>
      <c r="N24" s="301"/>
    </row>
    <row r="25" spans="1:14" ht="14.25" customHeight="1">
      <c r="A25" s="136" t="s">
        <v>15</v>
      </c>
      <c r="B25" s="137"/>
      <c r="C25" s="137"/>
      <c r="D25" s="137"/>
      <c r="E25" s="137"/>
      <c r="F25" s="137"/>
      <c r="G25" s="138" t="s">
        <v>16</v>
      </c>
      <c r="H25" s="139"/>
      <c r="I25" s="138" t="s">
        <v>17</v>
      </c>
      <c r="J25" s="139"/>
      <c r="K25" s="138" t="s">
        <v>18</v>
      </c>
      <c r="L25" s="139"/>
      <c r="M25" s="15">
        <v>2024</v>
      </c>
      <c r="N25" s="16">
        <v>2025</v>
      </c>
    </row>
    <row r="26" spans="1:14" ht="25.5" customHeight="1">
      <c r="A26" s="143" t="s">
        <v>231</v>
      </c>
      <c r="B26" s="144"/>
      <c r="C26" s="144"/>
      <c r="D26" s="144"/>
      <c r="E26" s="144"/>
      <c r="F26" s="145"/>
      <c r="G26" s="307">
        <v>45229</v>
      </c>
      <c r="H26" s="151"/>
      <c r="I26" s="148"/>
      <c r="J26" s="149"/>
      <c r="K26" s="150"/>
      <c r="L26" s="151"/>
      <c r="M26" s="17"/>
      <c r="N26" s="18"/>
    </row>
    <row r="27" spans="1:14" ht="25.5" customHeight="1">
      <c r="A27" s="143" t="s">
        <v>230</v>
      </c>
      <c r="B27" s="144"/>
      <c r="C27" s="144"/>
      <c r="D27" s="144"/>
      <c r="E27" s="144"/>
      <c r="F27" s="145"/>
      <c r="G27" s="307">
        <v>45291</v>
      </c>
      <c r="H27" s="308"/>
      <c r="I27" s="148"/>
      <c r="J27" s="149"/>
      <c r="K27" s="150"/>
      <c r="L27" s="151"/>
      <c r="M27" s="17"/>
      <c r="N27" s="18"/>
    </row>
    <row r="28" spans="1:14" ht="25.5" customHeight="1">
      <c r="A28" s="143" t="s">
        <v>209</v>
      </c>
      <c r="B28" s="144"/>
      <c r="C28" s="144"/>
      <c r="D28" s="144"/>
      <c r="E28" s="144"/>
      <c r="F28" s="145"/>
      <c r="G28" s="307">
        <v>45565</v>
      </c>
      <c r="H28" s="151"/>
      <c r="I28" s="148"/>
      <c r="J28" s="149"/>
      <c r="K28" s="150"/>
      <c r="L28" s="151"/>
      <c r="M28" s="17"/>
      <c r="N28" s="18"/>
    </row>
    <row r="29" spans="1:14" ht="25.5" customHeight="1">
      <c r="A29" s="143"/>
      <c r="B29" s="144"/>
      <c r="C29" s="144"/>
      <c r="D29" s="144"/>
      <c r="E29" s="144"/>
      <c r="F29" s="145"/>
      <c r="G29" s="150"/>
      <c r="H29" s="151"/>
      <c r="I29" s="148"/>
      <c r="J29" s="149"/>
      <c r="K29" s="150"/>
      <c r="L29" s="151"/>
      <c r="M29" s="17"/>
      <c r="N29" s="18"/>
    </row>
    <row r="30" spans="1:14">
      <c r="A30" s="153"/>
      <c r="B30" s="154"/>
      <c r="C30" s="154"/>
      <c r="D30" s="154"/>
      <c r="E30" s="154"/>
      <c r="F30" s="155"/>
      <c r="G30" s="150"/>
      <c r="H30" s="151"/>
      <c r="I30" s="148"/>
      <c r="J30" s="149"/>
      <c r="K30" s="150"/>
      <c r="L30" s="151"/>
      <c r="M30" s="17"/>
      <c r="N30" s="18"/>
    </row>
    <row r="31" spans="1:14">
      <c r="A31" s="136" t="s">
        <v>19</v>
      </c>
      <c r="B31" s="137"/>
      <c r="C31" s="137"/>
      <c r="D31" s="137"/>
      <c r="E31" s="137"/>
      <c r="F31" s="137"/>
      <c r="G31" s="138" t="s">
        <v>16</v>
      </c>
      <c r="H31" s="139"/>
      <c r="I31" s="138" t="s">
        <v>17</v>
      </c>
      <c r="J31" s="139"/>
      <c r="K31" s="138" t="s">
        <v>18</v>
      </c>
      <c r="L31" s="139"/>
      <c r="M31" s="15">
        <v>2024</v>
      </c>
      <c r="N31" s="16">
        <v>2025</v>
      </c>
    </row>
    <row r="32" spans="1:14">
      <c r="A32" s="156" t="s">
        <v>20</v>
      </c>
      <c r="B32" s="157"/>
      <c r="C32" s="157"/>
      <c r="D32" s="157"/>
      <c r="E32" s="157"/>
      <c r="F32" s="158"/>
      <c r="G32" s="159">
        <v>1</v>
      </c>
      <c r="H32" s="160"/>
      <c r="I32" s="161"/>
      <c r="J32" s="162"/>
      <c r="K32" s="163"/>
      <c r="L32" s="160"/>
      <c r="M32" s="19"/>
      <c r="N32" s="20"/>
    </row>
    <row r="33" spans="1:15" ht="16.2" customHeight="1">
      <c r="A33" s="143"/>
      <c r="B33" s="144"/>
      <c r="C33" s="144"/>
      <c r="D33" s="144"/>
      <c r="E33" s="144"/>
      <c r="F33" s="145"/>
      <c r="G33" s="307"/>
      <c r="H33" s="308"/>
      <c r="I33" s="148"/>
      <c r="J33" s="149"/>
      <c r="K33" s="150"/>
      <c r="L33" s="151"/>
      <c r="M33" s="17"/>
      <c r="N33" s="18"/>
    </row>
    <row r="34" spans="1:15">
      <c r="A34" s="153"/>
      <c r="B34" s="154"/>
      <c r="C34" s="154"/>
      <c r="D34" s="154"/>
      <c r="E34" s="154"/>
      <c r="F34" s="155"/>
      <c r="G34" s="307"/>
      <c r="H34" s="151"/>
      <c r="I34" s="148"/>
      <c r="J34" s="149"/>
      <c r="K34" s="150"/>
      <c r="L34" s="151"/>
      <c r="M34" s="17"/>
      <c r="N34" s="18"/>
    </row>
    <row r="35" spans="1:15">
      <c r="A35" s="136" t="s">
        <v>22</v>
      </c>
      <c r="B35" s="137"/>
      <c r="C35" s="137"/>
      <c r="D35" s="137"/>
      <c r="E35" s="137"/>
      <c r="F35" s="137"/>
      <c r="G35" s="138" t="s">
        <v>16</v>
      </c>
      <c r="H35" s="139"/>
      <c r="I35" s="138" t="s">
        <v>17</v>
      </c>
      <c r="J35" s="139"/>
      <c r="K35" s="138" t="s">
        <v>18</v>
      </c>
      <c r="L35" s="139"/>
      <c r="M35" s="15">
        <v>2024</v>
      </c>
      <c r="N35" s="16">
        <v>2025</v>
      </c>
    </row>
    <row r="36" spans="1:15" ht="15.75" customHeight="1">
      <c r="A36" s="143"/>
      <c r="B36" s="144"/>
      <c r="C36" s="144"/>
      <c r="D36" s="144"/>
      <c r="E36" s="144"/>
      <c r="F36" s="145"/>
      <c r="G36" s="407"/>
      <c r="H36" s="408"/>
      <c r="I36" s="148"/>
      <c r="J36" s="149"/>
      <c r="K36" s="150"/>
      <c r="L36" s="151"/>
      <c r="M36" s="17"/>
      <c r="N36" s="18"/>
      <c r="O36" s="60"/>
    </row>
    <row r="37" spans="1:15" ht="15.75" customHeight="1">
      <c r="A37" s="143"/>
      <c r="B37" s="144"/>
      <c r="C37" s="144"/>
      <c r="D37" s="144"/>
      <c r="E37" s="144"/>
      <c r="F37" s="145"/>
      <c r="G37" s="150"/>
      <c r="H37" s="151"/>
      <c r="I37" s="148"/>
      <c r="J37" s="149"/>
      <c r="K37" s="150"/>
      <c r="L37" s="151"/>
      <c r="M37" s="17"/>
      <c r="N37" s="18"/>
    </row>
    <row r="38" spans="1:15">
      <c r="A38" s="136" t="s">
        <v>23</v>
      </c>
      <c r="B38" s="137"/>
      <c r="C38" s="137"/>
      <c r="D38" s="137"/>
      <c r="E38" s="137"/>
      <c r="F38" s="137"/>
      <c r="G38" s="138" t="s">
        <v>16</v>
      </c>
      <c r="H38" s="139"/>
      <c r="I38" s="138" t="s">
        <v>17</v>
      </c>
      <c r="J38" s="139"/>
      <c r="K38" s="138" t="s">
        <v>18</v>
      </c>
      <c r="L38" s="139"/>
      <c r="M38" s="15">
        <v>2024</v>
      </c>
      <c r="N38" s="16">
        <v>2025</v>
      </c>
    </row>
    <row r="39" spans="1:15" ht="15.65" customHeight="1">
      <c r="A39" s="143"/>
      <c r="B39" s="144"/>
      <c r="C39" s="144"/>
      <c r="D39" s="144"/>
      <c r="E39" s="144"/>
      <c r="F39" s="145"/>
      <c r="G39" s="314"/>
      <c r="H39" s="151"/>
      <c r="I39" s="148"/>
      <c r="J39" s="149"/>
      <c r="K39" s="150"/>
      <c r="L39" s="151"/>
      <c r="M39" s="17"/>
      <c r="N39" s="18"/>
    </row>
    <row r="40" spans="1:15" ht="12.9" thickBot="1">
      <c r="A40" s="330"/>
      <c r="B40" s="331"/>
      <c r="C40" s="331"/>
      <c r="D40" s="331"/>
      <c r="E40" s="331"/>
      <c r="F40" s="332"/>
      <c r="G40" s="325"/>
      <c r="H40" s="326"/>
      <c r="I40" s="333"/>
      <c r="J40" s="332"/>
      <c r="K40" s="325"/>
      <c r="L40" s="326"/>
      <c r="M40" s="21"/>
      <c r="N40" s="22"/>
    </row>
    <row r="44" spans="1:15" ht="22.5" customHeight="1"/>
    <row r="65450" spans="251:255">
      <c r="IQ65450" s="8" t="s">
        <v>64</v>
      </c>
      <c r="IR65450" s="8" t="s">
        <v>65</v>
      </c>
      <c r="IS65450" s="8" t="s">
        <v>66</v>
      </c>
      <c r="IT65450" s="8" t="s">
        <v>67</v>
      </c>
      <c r="IU65450" s="8" t="s">
        <v>68</v>
      </c>
    </row>
    <row r="65451" spans="251:255">
      <c r="IQ65451" s="8" t="e">
        <f>#REF!&amp;#REF!</f>
        <v>#REF!</v>
      </c>
      <c r="IR65451" s="8">
        <f>$A$14</f>
        <v>0</v>
      </c>
      <c r="IS65451" s="8" t="e">
        <f>$B$20&amp;" - "&amp;$B$21&amp;" - "&amp;$B$22&amp;" - "&amp;$I$20&amp;" - "&amp;#REF!&amp;" - "&amp;$I$21&amp;" - "&amp;$I$22&amp;" - "&amp;#REF!</f>
        <v>#REF!</v>
      </c>
      <c r="IT65451" s="8" t="e">
        <f>$A$32&amp;": "&amp;$I$32&amp;" - "&amp;#REF!&amp;": "&amp;#REF!&amp;" - "&amp;#REF!&amp;": "&amp;#REF!&amp;" - "&amp;#REF!&amp;": "&amp;#REF!&amp;" - "&amp;#REF!&amp;": "&amp;#REF!&amp;" - "&amp;#REF!&amp;": "&amp;#REF!&amp;" - "&amp;$A$33&amp;": "&amp;$I$33&amp;" - "&amp;$A$34&amp;": "&amp;$I$34&amp;" - "&amp;#REF!&amp;": "&amp;#REF!&amp;" - "&amp;$A$37&amp;": "&amp;$I$37&amp;" - "&amp;$A$38&amp;": "&amp;$I$38&amp;" - "&amp;#REF!&amp;": "&amp;#REF!&amp;" - "&amp;$A$40&amp;": "&amp;$I$40</f>
        <v>#REF!</v>
      </c>
      <c r="IU65451" s="8" t="e">
        <f>#REF!</f>
        <v>#REF!</v>
      </c>
    </row>
  </sheetData>
  <sheetProtection formatCells="0" formatColumns="0" formatRows="0"/>
  <mergeCells count="101">
    <mergeCell ref="A40:F40"/>
    <mergeCell ref="G40:H40"/>
    <mergeCell ref="I40:J40"/>
    <mergeCell ref="K40:L40"/>
    <mergeCell ref="A38:F38"/>
    <mergeCell ref="G38:H38"/>
    <mergeCell ref="I38:J38"/>
    <mergeCell ref="K38:L38"/>
    <mergeCell ref="A39:F39"/>
    <mergeCell ref="G39:H39"/>
    <mergeCell ref="I39:J39"/>
    <mergeCell ref="K39:L39"/>
    <mergeCell ref="A36:F36"/>
    <mergeCell ref="G36:H36"/>
    <mergeCell ref="I36:J36"/>
    <mergeCell ref="K36:L36"/>
    <mergeCell ref="A37:F37"/>
    <mergeCell ref="G37:H37"/>
    <mergeCell ref="I37:J37"/>
    <mergeCell ref="K37:L37"/>
    <mergeCell ref="A34:F34"/>
    <mergeCell ref="G34:H34"/>
    <mergeCell ref="I34:J34"/>
    <mergeCell ref="K34:L34"/>
    <mergeCell ref="A35:F35"/>
    <mergeCell ref="G35:H35"/>
    <mergeCell ref="I35:J35"/>
    <mergeCell ref="K35:L35"/>
    <mergeCell ref="A33:F33"/>
    <mergeCell ref="G33:H33"/>
    <mergeCell ref="I33:J33"/>
    <mergeCell ref="K33:L33"/>
    <mergeCell ref="A30:F30"/>
    <mergeCell ref="G30:H30"/>
    <mergeCell ref="I30:J30"/>
    <mergeCell ref="K30:L30"/>
    <mergeCell ref="A31:F31"/>
    <mergeCell ref="G31:H31"/>
    <mergeCell ref="I31:J31"/>
    <mergeCell ref="K31:L31"/>
    <mergeCell ref="A28:F28"/>
    <mergeCell ref="G28:H28"/>
    <mergeCell ref="I28:J28"/>
    <mergeCell ref="K28:L28"/>
    <mergeCell ref="A29:F29"/>
    <mergeCell ref="G29:H29"/>
    <mergeCell ref="I29:J29"/>
    <mergeCell ref="K29:L29"/>
    <mergeCell ref="A32:F32"/>
    <mergeCell ref="G32:H32"/>
    <mergeCell ref="I32:J32"/>
    <mergeCell ref="K32:L32"/>
    <mergeCell ref="A26:F26"/>
    <mergeCell ref="G26:H26"/>
    <mergeCell ref="I26:J26"/>
    <mergeCell ref="K26:L26"/>
    <mergeCell ref="A27:F27"/>
    <mergeCell ref="G27:H27"/>
    <mergeCell ref="I27:J27"/>
    <mergeCell ref="K27:L27"/>
    <mergeCell ref="B23:G23"/>
    <mergeCell ref="I23:N23"/>
    <mergeCell ref="A24:N24"/>
    <mergeCell ref="A25:F25"/>
    <mergeCell ref="G25:H25"/>
    <mergeCell ref="I25:J25"/>
    <mergeCell ref="K25:L25"/>
    <mergeCell ref="A19:N19"/>
    <mergeCell ref="B20:G20"/>
    <mergeCell ref="I20:N20"/>
    <mergeCell ref="B21:G21"/>
    <mergeCell ref="I21:N21"/>
    <mergeCell ref="B22:G22"/>
    <mergeCell ref="I22:N22"/>
    <mergeCell ref="C17:H18"/>
    <mergeCell ref="I17:J17"/>
    <mergeCell ref="K17:L17"/>
    <mergeCell ref="M17:N17"/>
    <mergeCell ref="I18:J18"/>
    <mergeCell ref="K18:L18"/>
    <mergeCell ref="M18:N18"/>
    <mergeCell ref="C8:N16"/>
    <mergeCell ref="O8:O16"/>
    <mergeCell ref="A5:B5"/>
    <mergeCell ref="C5:H5"/>
    <mergeCell ref="I5:J5"/>
    <mergeCell ref="K5:N5"/>
    <mergeCell ref="A6:B6"/>
    <mergeCell ref="C6:H6"/>
    <mergeCell ref="I6:J6"/>
    <mergeCell ref="K6:N6"/>
    <mergeCell ref="A8:B16"/>
    <mergeCell ref="A1:N1"/>
    <mergeCell ref="A2:D2"/>
    <mergeCell ref="E2:H2"/>
    <mergeCell ref="I2:N2"/>
    <mergeCell ref="A3:D4"/>
    <mergeCell ref="E3:H4"/>
    <mergeCell ref="I3:N4"/>
    <mergeCell ref="A7:B7"/>
    <mergeCell ref="C7:N7"/>
  </mergeCells>
  <printOptions horizontalCentered="1"/>
  <pageMargins left="0.27559055118110237" right="0.19685039370078741" top="0.55118110236220474" bottom="0.51181102362204722" header="0.23622047244094491" footer="0.23622047244094491"/>
  <pageSetup paperSize="9" scale="97"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65529"/>
  <sheetViews>
    <sheetView tabSelected="1" topLeftCell="A28" zoomScaleNormal="100" workbookViewId="0">
      <selection activeCell="O31" sqref="O31"/>
    </sheetView>
  </sheetViews>
  <sheetFormatPr defaultColWidth="9.07421875" defaultRowHeight="12.45"/>
  <cols>
    <col min="1" max="2" width="8.53515625" style="1" customWidth="1"/>
    <col min="3" max="14" width="6.53515625" style="1" customWidth="1"/>
    <col min="15" max="15" width="89.84375" style="1" customWidth="1"/>
    <col min="16" max="16" width="10" style="1" bestFit="1" customWidth="1"/>
    <col min="17" max="244" width="9.07421875" style="1"/>
    <col min="245" max="245" width="14.07421875" style="1" bestFit="1" customWidth="1"/>
    <col min="246" max="16384" width="9.07421875" style="1"/>
  </cols>
  <sheetData>
    <row r="1" spans="1:15" ht="18" customHeight="1" thickBot="1">
      <c r="A1" s="248" t="s">
        <v>146</v>
      </c>
      <c r="B1" s="248"/>
      <c r="C1" s="248"/>
      <c r="D1" s="248"/>
      <c r="E1" s="248"/>
      <c r="F1" s="248"/>
      <c r="G1" s="248"/>
      <c r="H1" s="248"/>
      <c r="I1" s="248"/>
      <c r="J1" s="248"/>
      <c r="K1" s="248"/>
      <c r="L1" s="248"/>
      <c r="M1" s="248"/>
      <c r="N1" s="248"/>
    </row>
    <row r="2" spans="1:15" s="2" customFormat="1" ht="11.6" thickBot="1">
      <c r="A2" s="249" t="s">
        <v>1</v>
      </c>
      <c r="B2" s="250"/>
      <c r="C2" s="250"/>
      <c r="D2" s="250"/>
      <c r="E2" s="250" t="s">
        <v>2</v>
      </c>
      <c r="F2" s="250"/>
      <c r="G2" s="250"/>
      <c r="H2" s="250"/>
      <c r="I2" s="250" t="s">
        <v>3</v>
      </c>
      <c r="J2" s="250"/>
      <c r="K2" s="250"/>
      <c r="L2" s="250"/>
      <c r="M2" s="250"/>
      <c r="N2" s="251"/>
    </row>
    <row r="3" spans="1:15" s="2" customFormat="1" ht="11.15">
      <c r="A3" s="252" t="s">
        <v>4</v>
      </c>
      <c r="B3" s="253"/>
      <c r="C3" s="253"/>
      <c r="D3" s="253"/>
      <c r="E3" s="253" t="s">
        <v>4</v>
      </c>
      <c r="F3" s="253"/>
      <c r="G3" s="253"/>
      <c r="H3" s="253"/>
      <c r="I3" s="256" t="s">
        <v>4</v>
      </c>
      <c r="J3" s="257"/>
      <c r="K3" s="257"/>
      <c r="L3" s="257"/>
      <c r="M3" s="257"/>
      <c r="N3" s="258"/>
    </row>
    <row r="4" spans="1:15" s="2" customFormat="1" ht="11.15">
      <c r="A4" s="254"/>
      <c r="B4" s="255"/>
      <c r="C4" s="255"/>
      <c r="D4" s="255"/>
      <c r="E4" s="255"/>
      <c r="F4" s="255"/>
      <c r="G4" s="255"/>
      <c r="H4" s="255"/>
      <c r="I4" s="259"/>
      <c r="J4" s="260"/>
      <c r="K4" s="260"/>
      <c r="L4" s="260"/>
      <c r="M4" s="260"/>
      <c r="N4" s="261"/>
    </row>
    <row r="5" spans="1:15" s="2" customFormat="1" ht="27" customHeight="1">
      <c r="A5" s="280" t="s">
        <v>5</v>
      </c>
      <c r="B5" s="281"/>
      <c r="C5" s="282" t="s">
        <v>74</v>
      </c>
      <c r="D5" s="282"/>
      <c r="E5" s="282"/>
      <c r="F5" s="282"/>
      <c r="G5" s="282"/>
      <c r="H5" s="282"/>
      <c r="I5" s="281" t="s">
        <v>6</v>
      </c>
      <c r="J5" s="281"/>
      <c r="K5" s="283">
        <v>1</v>
      </c>
      <c r="L5" s="283"/>
      <c r="M5" s="283"/>
      <c r="N5" s="284"/>
    </row>
    <row r="6" spans="1:15" ht="22.5" customHeight="1">
      <c r="A6" s="285" t="s">
        <v>7</v>
      </c>
      <c r="B6" s="286"/>
      <c r="C6" s="287" t="s">
        <v>111</v>
      </c>
      <c r="D6" s="287"/>
      <c r="E6" s="287"/>
      <c r="F6" s="287"/>
      <c r="G6" s="287"/>
      <c r="H6" s="287"/>
      <c r="I6" s="286" t="s">
        <v>8</v>
      </c>
      <c r="J6" s="286"/>
      <c r="K6" s="288">
        <v>4</v>
      </c>
      <c r="L6" s="289"/>
      <c r="M6" s="289"/>
      <c r="N6" s="290"/>
    </row>
    <row r="7" spans="1:15" ht="41.25" customHeight="1">
      <c r="A7" s="291" t="s">
        <v>9</v>
      </c>
      <c r="B7" s="292"/>
      <c r="C7" s="293" t="s">
        <v>74</v>
      </c>
      <c r="D7" s="294"/>
      <c r="E7" s="294"/>
      <c r="F7" s="294"/>
      <c r="G7" s="294"/>
      <c r="H7" s="294"/>
      <c r="I7" s="294"/>
      <c r="J7" s="294"/>
      <c r="K7" s="294"/>
      <c r="L7" s="294"/>
      <c r="M7" s="294"/>
      <c r="N7" s="295"/>
    </row>
    <row r="8" spans="1:15" ht="12.75" customHeight="1">
      <c r="A8" s="3"/>
      <c r="B8" s="4"/>
      <c r="C8" s="89" t="s">
        <v>75</v>
      </c>
      <c r="D8" s="90"/>
      <c r="E8" s="90"/>
      <c r="F8" s="90"/>
      <c r="G8" s="90"/>
      <c r="H8" s="90"/>
      <c r="I8" s="90"/>
      <c r="J8" s="90"/>
      <c r="K8" s="90"/>
      <c r="L8" s="90"/>
      <c r="M8" s="90"/>
      <c r="N8" s="91"/>
      <c r="O8" s="274"/>
    </row>
    <row r="9" spans="1:15" ht="12.75" customHeight="1">
      <c r="A9" s="5"/>
      <c r="B9" s="6"/>
      <c r="C9" s="89"/>
      <c r="D9" s="90"/>
      <c r="E9" s="90"/>
      <c r="F9" s="90"/>
      <c r="G9" s="90"/>
      <c r="H9" s="90"/>
      <c r="I9" s="90"/>
      <c r="J9" s="90"/>
      <c r="K9" s="90"/>
      <c r="L9" s="90"/>
      <c r="M9" s="90"/>
      <c r="N9" s="91"/>
      <c r="O9" s="275"/>
    </row>
    <row r="10" spans="1:15" ht="12.75" customHeight="1">
      <c r="A10" s="276" t="s">
        <v>10</v>
      </c>
      <c r="B10" s="277"/>
      <c r="C10" s="89"/>
      <c r="D10" s="90"/>
      <c r="E10" s="90"/>
      <c r="F10" s="90"/>
      <c r="G10" s="90"/>
      <c r="H10" s="90"/>
      <c r="I10" s="90"/>
      <c r="J10" s="90"/>
      <c r="K10" s="90"/>
      <c r="L10" s="90"/>
      <c r="M10" s="90"/>
      <c r="N10" s="91"/>
      <c r="O10" s="275"/>
    </row>
    <row r="11" spans="1:15" ht="12.75" customHeight="1">
      <c r="A11" s="276"/>
      <c r="B11" s="277"/>
      <c r="C11" s="89"/>
      <c r="D11" s="90"/>
      <c r="E11" s="90"/>
      <c r="F11" s="90"/>
      <c r="G11" s="90"/>
      <c r="H11" s="90"/>
      <c r="I11" s="90"/>
      <c r="J11" s="90"/>
      <c r="K11" s="90"/>
      <c r="L11" s="90"/>
      <c r="M11" s="90"/>
      <c r="N11" s="91"/>
      <c r="O11" s="275"/>
    </row>
    <row r="12" spans="1:15" ht="24" customHeight="1">
      <c r="A12" s="276"/>
      <c r="B12" s="277"/>
      <c r="C12" s="89"/>
      <c r="D12" s="90"/>
      <c r="E12" s="90"/>
      <c r="F12" s="90"/>
      <c r="G12" s="90"/>
      <c r="H12" s="90"/>
      <c r="I12" s="90"/>
      <c r="J12" s="90"/>
      <c r="K12" s="90"/>
      <c r="L12" s="90"/>
      <c r="M12" s="90"/>
      <c r="N12" s="91"/>
      <c r="O12" s="275"/>
    </row>
    <row r="13" spans="1:15" ht="12.75" customHeight="1">
      <c r="A13" s="276"/>
      <c r="B13" s="277"/>
      <c r="C13" s="89"/>
      <c r="D13" s="90"/>
      <c r="E13" s="90"/>
      <c r="F13" s="90"/>
      <c r="G13" s="90"/>
      <c r="H13" s="90"/>
      <c r="I13" s="90"/>
      <c r="J13" s="90"/>
      <c r="K13" s="90"/>
      <c r="L13" s="90"/>
      <c r="M13" s="90"/>
      <c r="N13" s="91"/>
      <c r="O13" s="275"/>
    </row>
    <row r="14" spans="1:15" ht="12.75" customHeight="1">
      <c r="A14" s="276"/>
      <c r="B14" s="277"/>
      <c r="C14" s="89"/>
      <c r="D14" s="90"/>
      <c r="E14" s="90"/>
      <c r="F14" s="90"/>
      <c r="G14" s="90"/>
      <c r="H14" s="90"/>
      <c r="I14" s="90"/>
      <c r="J14" s="90"/>
      <c r="K14" s="90"/>
      <c r="L14" s="90"/>
      <c r="M14" s="90"/>
      <c r="N14" s="91"/>
      <c r="O14" s="275"/>
    </row>
    <row r="15" spans="1:15" ht="12.75" customHeight="1">
      <c r="A15" s="276"/>
      <c r="B15" s="277"/>
      <c r="C15" s="89"/>
      <c r="D15" s="90"/>
      <c r="E15" s="90"/>
      <c r="F15" s="90"/>
      <c r="G15" s="90"/>
      <c r="H15" s="90"/>
      <c r="I15" s="90"/>
      <c r="J15" s="90"/>
      <c r="K15" s="90"/>
      <c r="L15" s="90"/>
      <c r="M15" s="90"/>
      <c r="N15" s="91"/>
      <c r="O15" s="275"/>
    </row>
    <row r="16" spans="1:15" ht="12.75" customHeight="1">
      <c r="A16" s="276"/>
      <c r="B16" s="277"/>
      <c r="C16" s="89"/>
      <c r="D16" s="90"/>
      <c r="E16" s="90"/>
      <c r="F16" s="90"/>
      <c r="G16" s="90"/>
      <c r="H16" s="90"/>
      <c r="I16" s="90"/>
      <c r="J16" s="90"/>
      <c r="K16" s="90"/>
      <c r="L16" s="90"/>
      <c r="M16" s="90"/>
      <c r="N16" s="91"/>
      <c r="O16" s="275"/>
    </row>
    <row r="17" spans="1:15" ht="4.95" customHeight="1">
      <c r="A17" s="276"/>
      <c r="B17" s="277"/>
      <c r="C17" s="89"/>
      <c r="D17" s="90"/>
      <c r="E17" s="90"/>
      <c r="F17" s="90"/>
      <c r="G17" s="90"/>
      <c r="H17" s="90"/>
      <c r="I17" s="90"/>
      <c r="J17" s="90"/>
      <c r="K17" s="90"/>
      <c r="L17" s="90"/>
      <c r="M17" s="90"/>
      <c r="N17" s="91"/>
      <c r="O17" s="275"/>
    </row>
    <row r="18" spans="1:15" ht="39.75" customHeight="1">
      <c r="A18" s="278"/>
      <c r="B18" s="279"/>
      <c r="C18" s="92"/>
      <c r="D18" s="93"/>
      <c r="E18" s="93"/>
      <c r="F18" s="93"/>
      <c r="G18" s="93"/>
      <c r="H18" s="93"/>
      <c r="I18" s="93"/>
      <c r="J18" s="93"/>
      <c r="K18" s="93"/>
      <c r="L18" s="93"/>
      <c r="M18" s="93"/>
      <c r="N18" s="94"/>
      <c r="O18" s="275"/>
    </row>
    <row r="19" spans="1:15" ht="12.75" customHeight="1">
      <c r="A19" s="7"/>
      <c r="B19" s="8"/>
      <c r="C19" s="262" t="s">
        <v>11</v>
      </c>
      <c r="D19" s="263"/>
      <c r="E19" s="263"/>
      <c r="F19" s="263"/>
      <c r="G19" s="263"/>
      <c r="H19" s="264"/>
      <c r="I19" s="268">
        <v>2023</v>
      </c>
      <c r="J19" s="269"/>
      <c r="K19" s="268">
        <v>2024</v>
      </c>
      <c r="L19" s="269"/>
      <c r="M19" s="270">
        <v>2025</v>
      </c>
      <c r="N19" s="271"/>
    </row>
    <row r="20" spans="1:15" ht="12.75" customHeight="1">
      <c r="A20" s="7"/>
      <c r="B20" s="8"/>
      <c r="C20" s="265"/>
      <c r="D20" s="266"/>
      <c r="E20" s="266"/>
      <c r="F20" s="266"/>
      <c r="G20" s="266"/>
      <c r="H20" s="267"/>
      <c r="I20" s="272" t="s">
        <v>12</v>
      </c>
      <c r="J20" s="272"/>
      <c r="K20" s="272" t="s">
        <v>12</v>
      </c>
      <c r="L20" s="272"/>
      <c r="M20" s="272" t="s">
        <v>12</v>
      </c>
      <c r="N20" s="273"/>
    </row>
    <row r="21" spans="1:15" ht="18.75" customHeight="1">
      <c r="A21" s="245" t="s">
        <v>13</v>
      </c>
      <c r="B21" s="246"/>
      <c r="C21" s="246"/>
      <c r="D21" s="246"/>
      <c r="E21" s="246"/>
      <c r="F21" s="246"/>
      <c r="G21" s="246"/>
      <c r="H21" s="246"/>
      <c r="I21" s="246"/>
      <c r="J21" s="246"/>
      <c r="K21" s="246"/>
      <c r="L21" s="246"/>
      <c r="M21" s="246"/>
      <c r="N21" s="247"/>
    </row>
    <row r="22" spans="1:15" ht="36" customHeight="1">
      <c r="A22" s="9">
        <f>IF(B22&lt;&gt;"",1,"")</f>
        <v>1</v>
      </c>
      <c r="B22" s="127" t="s">
        <v>76</v>
      </c>
      <c r="C22" s="128"/>
      <c r="D22" s="128"/>
      <c r="E22" s="128"/>
      <c r="F22" s="128"/>
      <c r="G22" s="129"/>
      <c r="H22" s="10">
        <v>5</v>
      </c>
      <c r="I22" s="127" t="s">
        <v>80</v>
      </c>
      <c r="J22" s="128"/>
      <c r="K22" s="128"/>
      <c r="L22" s="128"/>
      <c r="M22" s="128"/>
      <c r="N22" s="129"/>
    </row>
    <row r="23" spans="1:15" ht="30" customHeight="1">
      <c r="A23" s="11">
        <f>IF(B23&lt;&gt;"",A22+1,"")</f>
        <v>2</v>
      </c>
      <c r="B23" s="127" t="s">
        <v>77</v>
      </c>
      <c r="C23" s="128"/>
      <c r="D23" s="128"/>
      <c r="E23" s="128"/>
      <c r="F23" s="128"/>
      <c r="G23" s="129"/>
      <c r="H23" s="12">
        <v>6</v>
      </c>
      <c r="I23" s="127" t="s">
        <v>81</v>
      </c>
      <c r="J23" s="128"/>
      <c r="K23" s="128"/>
      <c r="L23" s="128"/>
      <c r="M23" s="128"/>
      <c r="N23" s="129"/>
    </row>
    <row r="24" spans="1:15" ht="42.45" customHeight="1">
      <c r="A24" s="11">
        <f>IF(B24&lt;&gt;"",A23+1,"")</f>
        <v>3</v>
      </c>
      <c r="B24" s="127" t="s">
        <v>78</v>
      </c>
      <c r="C24" s="128"/>
      <c r="D24" s="128"/>
      <c r="E24" s="128"/>
      <c r="F24" s="128"/>
      <c r="G24" s="129"/>
      <c r="H24" s="12">
        <f>IF(I24&lt;&gt;"",H23+1,"")</f>
        <v>7</v>
      </c>
      <c r="I24" s="127" t="s">
        <v>82</v>
      </c>
      <c r="J24" s="128"/>
      <c r="K24" s="128"/>
      <c r="L24" s="128"/>
      <c r="M24" s="128"/>
      <c r="N24" s="129"/>
    </row>
    <row r="25" spans="1:15" ht="50.25" customHeight="1" thickBot="1">
      <c r="A25" s="13">
        <v>4</v>
      </c>
      <c r="B25" s="296" t="s">
        <v>79</v>
      </c>
      <c r="C25" s="297"/>
      <c r="D25" s="297"/>
      <c r="E25" s="297"/>
      <c r="F25" s="297"/>
      <c r="G25" s="298"/>
      <c r="H25" s="14">
        <v>8</v>
      </c>
      <c r="I25" s="127"/>
      <c r="J25" s="128"/>
      <c r="K25" s="128"/>
      <c r="L25" s="128"/>
      <c r="M25" s="128"/>
      <c r="N25" s="129"/>
    </row>
    <row r="26" spans="1:15">
      <c r="A26" s="299" t="s">
        <v>14</v>
      </c>
      <c r="B26" s="300"/>
      <c r="C26" s="300"/>
      <c r="D26" s="300"/>
      <c r="E26" s="300"/>
      <c r="F26" s="300"/>
      <c r="G26" s="300"/>
      <c r="H26" s="300"/>
      <c r="I26" s="300"/>
      <c r="J26" s="300"/>
      <c r="K26" s="300"/>
      <c r="L26" s="300"/>
      <c r="M26" s="300"/>
      <c r="N26" s="301"/>
    </row>
    <row r="27" spans="1:15" ht="14.25" customHeight="1">
      <c r="A27" s="136" t="s">
        <v>15</v>
      </c>
      <c r="B27" s="137"/>
      <c r="C27" s="137"/>
      <c r="D27" s="137"/>
      <c r="E27" s="137"/>
      <c r="F27" s="137"/>
      <c r="G27" s="138" t="s">
        <v>16</v>
      </c>
      <c r="H27" s="139"/>
      <c r="I27" s="138" t="s">
        <v>17</v>
      </c>
      <c r="J27" s="139"/>
      <c r="K27" s="138" t="s">
        <v>18</v>
      </c>
      <c r="L27" s="139"/>
      <c r="M27" s="15">
        <v>2024</v>
      </c>
      <c r="N27" s="16">
        <v>2025</v>
      </c>
    </row>
    <row r="28" spans="1:15" ht="25.5" customHeight="1">
      <c r="A28" s="311" t="s">
        <v>236</v>
      </c>
      <c r="B28" s="312"/>
      <c r="C28" s="312"/>
      <c r="D28" s="312"/>
      <c r="E28" s="312"/>
      <c r="F28" s="313"/>
      <c r="G28" s="161">
        <v>3</v>
      </c>
      <c r="H28" s="162"/>
      <c r="I28" s="148"/>
      <c r="J28" s="149"/>
      <c r="K28" s="148"/>
      <c r="L28" s="149"/>
      <c r="M28" s="64"/>
      <c r="N28" s="65"/>
    </row>
    <row r="29" spans="1:15" ht="55.75" customHeight="1">
      <c r="A29" s="143" t="s">
        <v>255</v>
      </c>
      <c r="B29" s="144"/>
      <c r="C29" s="144"/>
      <c r="D29" s="144"/>
      <c r="E29" s="144"/>
      <c r="F29" s="145"/>
      <c r="G29" s="148">
        <v>1</v>
      </c>
      <c r="H29" s="149"/>
      <c r="I29" s="148"/>
      <c r="J29" s="149"/>
      <c r="K29" s="148"/>
      <c r="L29" s="149"/>
      <c r="M29" s="64"/>
      <c r="N29" s="65"/>
    </row>
    <row r="30" spans="1:15" ht="55.75" customHeight="1">
      <c r="A30" s="143" t="s">
        <v>256</v>
      </c>
      <c r="B30" s="144"/>
      <c r="C30" s="144"/>
      <c r="D30" s="144"/>
      <c r="E30" s="144"/>
      <c r="F30" s="145"/>
      <c r="G30" s="309">
        <v>45291</v>
      </c>
      <c r="H30" s="310"/>
      <c r="I30" s="148"/>
      <c r="J30" s="149"/>
      <c r="K30" s="148"/>
      <c r="L30" s="149"/>
      <c r="M30" s="64"/>
      <c r="N30" s="65"/>
    </row>
    <row r="31" spans="1:15" ht="25.5" customHeight="1">
      <c r="A31" s="143" t="s">
        <v>88</v>
      </c>
      <c r="B31" s="144"/>
      <c r="C31" s="144"/>
      <c r="D31" s="144"/>
      <c r="E31" s="144"/>
      <c r="F31" s="145"/>
      <c r="G31" s="307">
        <v>45016</v>
      </c>
      <c r="H31" s="308"/>
      <c r="I31" s="148"/>
      <c r="J31" s="149"/>
      <c r="K31" s="150"/>
      <c r="L31" s="151"/>
      <c r="M31" s="17"/>
      <c r="N31" s="18"/>
    </row>
    <row r="32" spans="1:15" ht="25.5" customHeight="1">
      <c r="A32" s="143" t="s">
        <v>87</v>
      </c>
      <c r="B32" s="144"/>
      <c r="C32" s="144"/>
      <c r="D32" s="144"/>
      <c r="E32" s="144"/>
      <c r="F32" s="145"/>
      <c r="G32" s="307">
        <v>45192</v>
      </c>
      <c r="H32" s="308"/>
      <c r="I32" s="148"/>
      <c r="J32" s="149"/>
      <c r="K32" s="150"/>
      <c r="L32" s="151"/>
      <c r="M32" s="17"/>
      <c r="N32" s="18"/>
    </row>
    <row r="33" spans="1:15" ht="13.2" customHeight="1">
      <c r="A33" s="302" t="s">
        <v>86</v>
      </c>
      <c r="B33" s="303"/>
      <c r="C33" s="303"/>
      <c r="D33" s="303"/>
      <c r="E33" s="303"/>
      <c r="F33" s="304"/>
      <c r="G33" s="305">
        <v>2</v>
      </c>
      <c r="H33" s="306"/>
      <c r="I33" s="148"/>
      <c r="J33" s="149"/>
      <c r="K33" s="150"/>
      <c r="L33" s="151"/>
      <c r="M33" s="17"/>
      <c r="N33" s="18"/>
    </row>
    <row r="34" spans="1:15">
      <c r="A34" s="136" t="s">
        <v>19</v>
      </c>
      <c r="B34" s="137"/>
      <c r="C34" s="137"/>
      <c r="D34" s="137"/>
      <c r="E34" s="137"/>
      <c r="F34" s="137"/>
      <c r="G34" s="138" t="s">
        <v>16</v>
      </c>
      <c r="H34" s="139"/>
      <c r="I34" s="138" t="s">
        <v>17</v>
      </c>
      <c r="J34" s="139"/>
      <c r="K34" s="138" t="s">
        <v>18</v>
      </c>
      <c r="L34" s="139"/>
      <c r="M34" s="15">
        <v>2024</v>
      </c>
      <c r="N34" s="16">
        <v>2025</v>
      </c>
    </row>
    <row r="35" spans="1:15">
      <c r="A35" s="156" t="s">
        <v>20</v>
      </c>
      <c r="B35" s="157"/>
      <c r="C35" s="157"/>
      <c r="D35" s="157"/>
      <c r="E35" s="157"/>
      <c r="F35" s="158"/>
      <c r="G35" s="159">
        <v>1</v>
      </c>
      <c r="H35" s="160"/>
      <c r="I35" s="161"/>
      <c r="J35" s="162"/>
      <c r="K35" s="163"/>
      <c r="L35" s="160"/>
      <c r="M35" s="19"/>
      <c r="N35" s="20"/>
    </row>
    <row r="36" spans="1:15" ht="25.95" customHeight="1">
      <c r="A36" s="143" t="s">
        <v>85</v>
      </c>
      <c r="B36" s="144"/>
      <c r="C36" s="144"/>
      <c r="D36" s="144"/>
      <c r="E36" s="144"/>
      <c r="F36" s="145"/>
      <c r="G36" s="314">
        <v>1</v>
      </c>
      <c r="H36" s="151"/>
      <c r="I36" s="148"/>
      <c r="J36" s="149"/>
      <c r="K36" s="150"/>
      <c r="L36" s="151"/>
      <c r="M36" s="17"/>
      <c r="N36" s="18"/>
    </row>
    <row r="37" spans="1:15">
      <c r="A37" s="153"/>
      <c r="B37" s="154"/>
      <c r="C37" s="154"/>
      <c r="D37" s="154"/>
      <c r="E37" s="154"/>
      <c r="F37" s="155"/>
      <c r="G37" s="150"/>
      <c r="H37" s="151"/>
      <c r="I37" s="148"/>
      <c r="J37" s="149"/>
      <c r="K37" s="150"/>
      <c r="L37" s="151"/>
      <c r="M37" s="17"/>
      <c r="N37" s="18"/>
    </row>
    <row r="38" spans="1:15">
      <c r="A38" s="136" t="s">
        <v>22</v>
      </c>
      <c r="B38" s="137"/>
      <c r="C38" s="137"/>
      <c r="D38" s="137"/>
      <c r="E38" s="137"/>
      <c r="F38" s="137"/>
      <c r="G38" s="138" t="s">
        <v>16</v>
      </c>
      <c r="H38" s="139"/>
      <c r="I38" s="138" t="s">
        <v>17</v>
      </c>
      <c r="J38" s="139"/>
      <c r="K38" s="138" t="s">
        <v>18</v>
      </c>
      <c r="L38" s="139"/>
      <c r="M38" s="15">
        <v>2024</v>
      </c>
      <c r="N38" s="16">
        <v>2025</v>
      </c>
    </row>
    <row r="39" spans="1:15" ht="21" customHeight="1">
      <c r="A39" s="143" t="s">
        <v>84</v>
      </c>
      <c r="B39" s="144"/>
      <c r="C39" s="144"/>
      <c r="D39" s="144"/>
      <c r="E39" s="144"/>
      <c r="F39" s="145"/>
      <c r="G39" s="315">
        <v>277226</v>
      </c>
      <c r="H39" s="316"/>
      <c r="I39" s="317"/>
      <c r="J39" s="318"/>
      <c r="K39" s="319"/>
      <c r="L39" s="320"/>
      <c r="M39" s="17"/>
      <c r="N39" s="18"/>
      <c r="O39" s="66"/>
    </row>
    <row r="40" spans="1:15" ht="15.75" customHeight="1">
      <c r="A40" s="143"/>
      <c r="B40" s="144"/>
      <c r="C40" s="144"/>
      <c r="D40" s="144"/>
      <c r="E40" s="144"/>
      <c r="F40" s="145"/>
      <c r="G40" s="150"/>
      <c r="H40" s="151"/>
      <c r="I40" s="148"/>
      <c r="J40" s="149"/>
      <c r="K40" s="150"/>
      <c r="L40" s="151"/>
      <c r="M40" s="17"/>
      <c r="N40" s="18"/>
    </row>
    <row r="41" spans="1:15">
      <c r="A41" s="136" t="s">
        <v>23</v>
      </c>
      <c r="B41" s="137"/>
      <c r="C41" s="137"/>
      <c r="D41" s="137"/>
      <c r="E41" s="137"/>
      <c r="F41" s="137"/>
      <c r="G41" s="138" t="s">
        <v>16</v>
      </c>
      <c r="H41" s="139"/>
      <c r="I41" s="138" t="s">
        <v>17</v>
      </c>
      <c r="J41" s="139"/>
      <c r="K41" s="138" t="s">
        <v>18</v>
      </c>
      <c r="L41" s="139"/>
      <c r="M41" s="15">
        <v>2024</v>
      </c>
      <c r="N41" s="16">
        <v>2025</v>
      </c>
    </row>
    <row r="42" spans="1:15" ht="25.2" customHeight="1">
      <c r="A42" s="143" t="s">
        <v>83</v>
      </c>
      <c r="B42" s="144"/>
      <c r="C42" s="144"/>
      <c r="D42" s="144"/>
      <c r="E42" s="144"/>
      <c r="F42" s="145"/>
      <c r="G42" s="314">
        <v>0.5</v>
      </c>
      <c r="H42" s="151"/>
      <c r="I42" s="148"/>
      <c r="J42" s="149"/>
      <c r="K42" s="150"/>
      <c r="L42" s="151"/>
      <c r="M42" s="17"/>
      <c r="N42" s="18"/>
    </row>
    <row r="43" spans="1:15" ht="12.9" thickBot="1">
      <c r="A43" s="330"/>
      <c r="B43" s="331"/>
      <c r="C43" s="331"/>
      <c r="D43" s="331"/>
      <c r="E43" s="331"/>
      <c r="F43" s="332"/>
      <c r="G43" s="325"/>
      <c r="H43" s="326"/>
      <c r="I43" s="333"/>
      <c r="J43" s="332"/>
      <c r="K43" s="325"/>
      <c r="L43" s="326"/>
      <c r="M43" s="21"/>
      <c r="N43" s="22"/>
    </row>
    <row r="45" spans="1:15" hidden="1">
      <c r="A45" s="327" t="s">
        <v>24</v>
      </c>
      <c r="B45" s="328"/>
      <c r="C45" s="328"/>
      <c r="D45" s="328"/>
      <c r="E45" s="328"/>
      <c r="F45" s="328"/>
      <c r="G45" s="328"/>
      <c r="H45" s="328"/>
      <c r="I45" s="328"/>
      <c r="J45" s="328"/>
      <c r="K45" s="328"/>
      <c r="L45" s="328"/>
      <c r="M45" s="328"/>
      <c r="N45" s="329"/>
    </row>
    <row r="46" spans="1:15" ht="39.75" hidden="1" customHeight="1" thickBot="1">
      <c r="A46" s="292" t="s">
        <v>25</v>
      </c>
      <c r="B46" s="292"/>
      <c r="C46" s="23" t="s">
        <v>26</v>
      </c>
      <c r="D46" s="23" t="s">
        <v>27</v>
      </c>
      <c r="E46" s="23" t="s">
        <v>28</v>
      </c>
      <c r="F46" s="23" t="s">
        <v>29</v>
      </c>
      <c r="G46" s="23" t="s">
        <v>30</v>
      </c>
      <c r="H46" s="23" t="s">
        <v>31</v>
      </c>
      <c r="I46" s="23" t="s">
        <v>32</v>
      </c>
      <c r="J46" s="23" t="s">
        <v>33</v>
      </c>
      <c r="K46" s="23" t="s">
        <v>34</v>
      </c>
      <c r="L46" s="23" t="s">
        <v>35</v>
      </c>
      <c r="M46" s="23" t="s">
        <v>36</v>
      </c>
      <c r="N46" s="23" t="s">
        <v>37</v>
      </c>
    </row>
    <row r="47" spans="1:15" ht="12" hidden="1" customHeight="1">
      <c r="A47" s="321">
        <f>IF(A22&gt;0,A22,"")</f>
        <v>1</v>
      </c>
      <c r="B47" s="322"/>
      <c r="C47" s="25" t="s">
        <v>12</v>
      </c>
      <c r="D47" s="25" t="s">
        <v>12</v>
      </c>
      <c r="E47" s="25" t="s">
        <v>12</v>
      </c>
      <c r="F47" s="25" t="s">
        <v>12</v>
      </c>
      <c r="G47" s="25" t="s">
        <v>38</v>
      </c>
      <c r="H47" s="26" t="s">
        <v>38</v>
      </c>
      <c r="I47" s="26" t="s">
        <v>38</v>
      </c>
      <c r="J47" s="26" t="s">
        <v>38</v>
      </c>
      <c r="K47" s="26" t="s">
        <v>38</v>
      </c>
      <c r="L47" s="25" t="s">
        <v>12</v>
      </c>
      <c r="M47" s="25" t="s">
        <v>12</v>
      </c>
      <c r="N47" s="25" t="s">
        <v>12</v>
      </c>
    </row>
    <row r="48" spans="1:15" ht="12" hidden="1" customHeight="1" thickBot="1">
      <c r="A48" s="323"/>
      <c r="B48" s="324"/>
      <c r="C48" s="24"/>
      <c r="D48" s="24"/>
      <c r="E48" s="24"/>
      <c r="F48" s="24"/>
      <c r="G48" s="24"/>
      <c r="H48" s="24"/>
      <c r="I48" s="24"/>
      <c r="J48" s="24"/>
      <c r="K48" s="24"/>
      <c r="L48" s="24"/>
      <c r="M48" s="24"/>
      <c r="N48" s="24"/>
    </row>
    <row r="49" spans="1:14" ht="12" hidden="1" customHeight="1">
      <c r="A49" s="321">
        <f>IF(A23&gt;0,A23,"")</f>
        <v>2</v>
      </c>
      <c r="B49" s="322"/>
      <c r="C49" s="25" t="s">
        <v>12</v>
      </c>
      <c r="D49" s="25" t="s">
        <v>12</v>
      </c>
      <c r="E49" s="25" t="s">
        <v>12</v>
      </c>
      <c r="F49" s="25" t="s">
        <v>12</v>
      </c>
      <c r="G49" s="25" t="s">
        <v>38</v>
      </c>
      <c r="H49" s="26" t="s">
        <v>38</v>
      </c>
      <c r="I49" s="26" t="s">
        <v>38</v>
      </c>
      <c r="J49" s="26" t="s">
        <v>38</v>
      </c>
      <c r="K49" s="26" t="s">
        <v>38</v>
      </c>
      <c r="L49" s="25" t="s">
        <v>12</v>
      </c>
      <c r="M49" s="25" t="s">
        <v>12</v>
      </c>
      <c r="N49" s="25" t="s">
        <v>12</v>
      </c>
    </row>
    <row r="50" spans="1:14" ht="12" hidden="1" customHeight="1" thickBot="1">
      <c r="A50" s="323"/>
      <c r="B50" s="324"/>
      <c r="C50" s="24"/>
      <c r="D50" s="24"/>
      <c r="E50" s="24"/>
      <c r="F50" s="24"/>
      <c r="G50" s="24"/>
      <c r="H50" s="24"/>
      <c r="I50" s="24"/>
      <c r="J50" s="24"/>
      <c r="K50" s="24"/>
      <c r="L50" s="24"/>
      <c r="M50" s="24"/>
      <c r="N50" s="24"/>
    </row>
    <row r="51" spans="1:14" ht="12" hidden="1" customHeight="1">
      <c r="A51" s="321">
        <f>IF(A24&gt;0,A24,"")</f>
        <v>3</v>
      </c>
      <c r="B51" s="322"/>
      <c r="C51" s="25" t="s">
        <v>12</v>
      </c>
      <c r="D51" s="25" t="s">
        <v>12</v>
      </c>
      <c r="E51" s="25" t="s">
        <v>12</v>
      </c>
      <c r="F51" s="25" t="s">
        <v>12</v>
      </c>
      <c r="G51" s="25" t="s">
        <v>38</v>
      </c>
      <c r="H51" s="26" t="s">
        <v>38</v>
      </c>
      <c r="I51" s="26" t="s">
        <v>38</v>
      </c>
      <c r="J51" s="26" t="s">
        <v>38</v>
      </c>
      <c r="K51" s="26" t="s">
        <v>38</v>
      </c>
      <c r="L51" s="25" t="s">
        <v>12</v>
      </c>
      <c r="M51" s="25" t="s">
        <v>12</v>
      </c>
      <c r="N51" s="25" t="s">
        <v>12</v>
      </c>
    </row>
    <row r="52" spans="1:14" ht="12" hidden="1" customHeight="1" thickBot="1">
      <c r="A52" s="323"/>
      <c r="B52" s="324"/>
      <c r="C52" s="24"/>
      <c r="D52" s="24"/>
      <c r="E52" s="24"/>
      <c r="F52" s="24"/>
      <c r="G52" s="24"/>
      <c r="H52" s="24"/>
      <c r="I52" s="24"/>
      <c r="J52" s="24"/>
      <c r="K52" s="24"/>
      <c r="L52" s="24"/>
      <c r="M52" s="24"/>
      <c r="N52" s="24"/>
    </row>
    <row r="53" spans="1:14" ht="12" hidden="1" customHeight="1">
      <c r="A53" s="321">
        <f>IF(A25&gt;0,A25,"")</f>
        <v>4</v>
      </c>
      <c r="B53" s="322"/>
      <c r="C53" s="25" t="s">
        <v>12</v>
      </c>
      <c r="D53" s="25" t="s">
        <v>12</v>
      </c>
      <c r="E53" s="25" t="s">
        <v>12</v>
      </c>
      <c r="F53" s="25" t="s">
        <v>12</v>
      </c>
      <c r="G53" s="62"/>
      <c r="H53" s="62"/>
      <c r="I53" s="62"/>
      <c r="J53" s="26"/>
      <c r="K53" s="26"/>
      <c r="L53" s="25"/>
      <c r="M53" s="25"/>
      <c r="N53" s="25"/>
    </row>
    <row r="54" spans="1:14" ht="12" hidden="1" customHeight="1" thickBot="1">
      <c r="A54" s="323"/>
      <c r="B54" s="324"/>
      <c r="C54" s="24"/>
      <c r="D54" s="24"/>
      <c r="E54" s="24"/>
      <c r="F54" s="24"/>
      <c r="G54" s="24"/>
      <c r="H54" s="24"/>
      <c r="I54" s="24"/>
      <c r="J54" s="24"/>
      <c r="K54" s="24"/>
      <c r="L54" s="24"/>
      <c r="M54" s="24"/>
      <c r="N54" s="24"/>
    </row>
    <row r="55" spans="1:14" ht="12" hidden="1" customHeight="1">
      <c r="A55" s="321">
        <f>IF(H22&gt;0,H22,"")</f>
        <v>5</v>
      </c>
      <c r="B55" s="322"/>
      <c r="C55" s="25" t="s">
        <v>12</v>
      </c>
      <c r="D55" s="25" t="s">
        <v>12</v>
      </c>
      <c r="E55" s="25" t="s">
        <v>12</v>
      </c>
      <c r="F55" s="25" t="s">
        <v>12</v>
      </c>
      <c r="G55" s="25" t="s">
        <v>38</v>
      </c>
      <c r="H55" s="26" t="s">
        <v>38</v>
      </c>
      <c r="I55" s="26" t="s">
        <v>38</v>
      </c>
      <c r="J55" s="26" t="s">
        <v>38</v>
      </c>
      <c r="K55" s="26" t="s">
        <v>38</v>
      </c>
      <c r="L55" s="25" t="s">
        <v>12</v>
      </c>
      <c r="M55" s="25" t="s">
        <v>12</v>
      </c>
      <c r="N55" s="25" t="s">
        <v>12</v>
      </c>
    </row>
    <row r="56" spans="1:14" ht="12" hidden="1" customHeight="1" thickBot="1">
      <c r="A56" s="323"/>
      <c r="B56" s="324"/>
      <c r="C56" s="24"/>
      <c r="D56" s="24"/>
      <c r="E56" s="24"/>
      <c r="F56" s="24"/>
      <c r="G56" s="24"/>
      <c r="H56" s="24"/>
      <c r="I56" s="24"/>
      <c r="J56" s="24"/>
      <c r="K56" s="24"/>
      <c r="L56" s="24"/>
      <c r="M56" s="24"/>
      <c r="N56" s="24"/>
    </row>
    <row r="57" spans="1:14" ht="12" hidden="1" customHeight="1">
      <c r="A57" s="321">
        <v>6</v>
      </c>
      <c r="B57" s="322"/>
      <c r="C57" s="25" t="s">
        <v>12</v>
      </c>
      <c r="D57" s="25" t="s">
        <v>12</v>
      </c>
      <c r="E57" s="25" t="s">
        <v>12</v>
      </c>
      <c r="F57" s="25" t="s">
        <v>12</v>
      </c>
      <c r="G57" s="25" t="s">
        <v>38</v>
      </c>
      <c r="H57" s="26" t="s">
        <v>38</v>
      </c>
      <c r="I57" s="26" t="s">
        <v>38</v>
      </c>
      <c r="J57" s="26" t="s">
        <v>38</v>
      </c>
      <c r="K57" s="26" t="s">
        <v>38</v>
      </c>
      <c r="L57" s="25" t="s">
        <v>12</v>
      </c>
      <c r="M57" s="25" t="s">
        <v>12</v>
      </c>
      <c r="N57" s="25" t="s">
        <v>12</v>
      </c>
    </row>
    <row r="58" spans="1:14" ht="12" hidden="1" customHeight="1" thickBot="1">
      <c r="A58" s="323"/>
      <c r="B58" s="324"/>
      <c r="C58" s="24"/>
      <c r="D58" s="24"/>
      <c r="E58" s="24"/>
      <c r="F58" s="24"/>
      <c r="G58" s="24"/>
      <c r="H58" s="24"/>
      <c r="I58" s="24"/>
      <c r="J58" s="24"/>
      <c r="K58" s="24"/>
      <c r="L58" s="24"/>
      <c r="M58" s="24"/>
      <c r="N58" s="24"/>
    </row>
    <row r="59" spans="1:14" ht="12" hidden="1" customHeight="1">
      <c r="A59" s="321">
        <v>7</v>
      </c>
      <c r="B59" s="322"/>
      <c r="C59" s="25" t="s">
        <v>12</v>
      </c>
      <c r="D59" s="25" t="s">
        <v>12</v>
      </c>
      <c r="E59" s="25" t="s">
        <v>12</v>
      </c>
      <c r="F59" s="25" t="s">
        <v>12</v>
      </c>
      <c r="G59" s="25" t="s">
        <v>38</v>
      </c>
      <c r="H59" s="26" t="s">
        <v>38</v>
      </c>
      <c r="I59" s="26" t="s">
        <v>38</v>
      </c>
      <c r="J59" s="26" t="s">
        <v>38</v>
      </c>
      <c r="K59" s="26" t="s">
        <v>38</v>
      </c>
      <c r="L59" s="25" t="s">
        <v>12</v>
      </c>
      <c r="M59" s="25" t="s">
        <v>12</v>
      </c>
      <c r="N59" s="25" t="s">
        <v>12</v>
      </c>
    </row>
    <row r="60" spans="1:14" ht="12" hidden="1" customHeight="1" thickBot="1">
      <c r="A60" s="323"/>
      <c r="B60" s="324"/>
      <c r="C60" s="24"/>
      <c r="D60" s="24"/>
      <c r="E60" s="24"/>
      <c r="F60" s="24"/>
      <c r="G60" s="24"/>
      <c r="H60" s="24"/>
      <c r="I60" s="24"/>
      <c r="J60" s="24"/>
      <c r="K60" s="24"/>
      <c r="L60" s="24"/>
      <c r="M60" s="24"/>
      <c r="N60" s="24"/>
    </row>
    <row r="61" spans="1:14" ht="12" hidden="1" customHeight="1"/>
    <row r="62" spans="1:14" ht="12" hidden="1" customHeight="1">
      <c r="A62" s="335" t="s">
        <v>39</v>
      </c>
      <c r="B62" s="336"/>
      <c r="C62" s="336"/>
      <c r="D62" s="336"/>
      <c r="E62" s="337"/>
      <c r="F62" s="337"/>
      <c r="G62" s="338"/>
      <c r="H62" s="327" t="s">
        <v>39</v>
      </c>
      <c r="I62" s="328"/>
      <c r="J62" s="328"/>
      <c r="K62" s="328"/>
      <c r="L62" s="337"/>
      <c r="M62" s="337"/>
      <c r="N62" s="338"/>
    </row>
    <row r="63" spans="1:14" ht="12" hidden="1" customHeight="1">
      <c r="A63" s="292" t="s">
        <v>40</v>
      </c>
      <c r="B63" s="292"/>
      <c r="C63" s="292"/>
      <c r="D63" s="292"/>
      <c r="E63" s="292"/>
      <c r="F63" s="334"/>
      <c r="G63" s="334"/>
      <c r="H63" s="292" t="s">
        <v>40</v>
      </c>
      <c r="I63" s="292"/>
      <c r="J63" s="292"/>
      <c r="K63" s="292"/>
      <c r="L63" s="292"/>
      <c r="M63" s="334"/>
      <c r="N63" s="334"/>
    </row>
    <row r="64" spans="1:14" ht="12" hidden="1" customHeight="1">
      <c r="A64" s="292" t="s">
        <v>41</v>
      </c>
      <c r="B64" s="292"/>
      <c r="C64" s="292"/>
      <c r="D64" s="292"/>
      <c r="E64" s="292"/>
      <c r="F64" s="334"/>
      <c r="G64" s="334"/>
      <c r="H64" s="292" t="s">
        <v>41</v>
      </c>
      <c r="I64" s="292"/>
      <c r="J64" s="292"/>
      <c r="K64" s="292"/>
      <c r="L64" s="292"/>
      <c r="M64" s="334"/>
      <c r="N64" s="334"/>
    </row>
    <row r="65" spans="1:14" hidden="1">
      <c r="A65" s="335" t="s">
        <v>39</v>
      </c>
      <c r="B65" s="336"/>
      <c r="C65" s="336"/>
      <c r="D65" s="336"/>
      <c r="E65" s="337"/>
      <c r="F65" s="337"/>
      <c r="G65" s="338"/>
      <c r="H65" s="327" t="s">
        <v>42</v>
      </c>
      <c r="I65" s="328"/>
      <c r="J65" s="328"/>
      <c r="K65" s="328"/>
      <c r="L65" s="337"/>
      <c r="M65" s="337"/>
      <c r="N65" s="338"/>
    </row>
    <row r="66" spans="1:14" hidden="1">
      <c r="A66" s="292" t="s">
        <v>40</v>
      </c>
      <c r="B66" s="292"/>
      <c r="C66" s="292"/>
      <c r="D66" s="292"/>
      <c r="E66" s="292"/>
      <c r="F66" s="334"/>
      <c r="G66" s="334"/>
      <c r="H66" s="292" t="s">
        <v>40</v>
      </c>
      <c r="I66" s="292"/>
      <c r="J66" s="292"/>
      <c r="K66" s="292"/>
      <c r="L66" s="292"/>
      <c r="M66" s="334"/>
      <c r="N66" s="334"/>
    </row>
    <row r="67" spans="1:14" ht="25.5" hidden="1" customHeight="1">
      <c r="A67" s="292" t="s">
        <v>41</v>
      </c>
      <c r="B67" s="292"/>
      <c r="C67" s="292"/>
      <c r="D67" s="292"/>
      <c r="E67" s="292"/>
      <c r="F67" s="334"/>
      <c r="G67" s="334"/>
      <c r="H67" s="292" t="s">
        <v>41</v>
      </c>
      <c r="I67" s="292"/>
      <c r="J67" s="292"/>
      <c r="K67" s="292"/>
      <c r="L67" s="292"/>
      <c r="M67" s="334"/>
      <c r="N67" s="334"/>
    </row>
    <row r="68" spans="1:14" ht="25.5" hidden="1" customHeight="1"/>
    <row r="69" spans="1:14" ht="15.75" hidden="1" customHeight="1">
      <c r="A69" s="339" t="s">
        <v>43</v>
      </c>
      <c r="B69" s="339"/>
      <c r="C69" s="339"/>
      <c r="D69" s="339"/>
      <c r="E69" s="339"/>
      <c r="F69" s="339"/>
      <c r="G69" s="339"/>
      <c r="H69" s="339" t="s">
        <v>43</v>
      </c>
      <c r="I69" s="339"/>
      <c r="J69" s="339"/>
      <c r="K69" s="339"/>
      <c r="L69" s="339"/>
      <c r="M69" s="339"/>
      <c r="N69" s="339"/>
    </row>
    <row r="70" spans="1:14" ht="25.5" hidden="1" customHeight="1">
      <c r="A70" s="292" t="s">
        <v>44</v>
      </c>
      <c r="B70" s="292"/>
      <c r="C70" s="340"/>
      <c r="D70" s="341"/>
      <c r="E70" s="341"/>
      <c r="F70" s="341"/>
      <c r="G70" s="342"/>
      <c r="H70" s="292" t="s">
        <v>45</v>
      </c>
      <c r="I70" s="292"/>
      <c r="J70" s="340"/>
      <c r="K70" s="341"/>
      <c r="L70" s="341"/>
      <c r="M70" s="341"/>
      <c r="N70" s="342"/>
    </row>
    <row r="71" spans="1:14" ht="25.5" hidden="1" customHeight="1">
      <c r="A71" s="292"/>
      <c r="B71" s="292"/>
      <c r="C71" s="343"/>
      <c r="D71" s="344"/>
      <c r="E71" s="344"/>
      <c r="F71" s="344"/>
      <c r="G71" s="345"/>
      <c r="H71" s="292"/>
      <c r="I71" s="292"/>
      <c r="J71" s="343"/>
      <c r="K71" s="344"/>
      <c r="L71" s="344"/>
      <c r="M71" s="344"/>
      <c r="N71" s="345"/>
    </row>
    <row r="72" spans="1:14" hidden="1">
      <c r="A72" s="292"/>
      <c r="B72" s="292"/>
      <c r="C72" s="346"/>
      <c r="D72" s="347"/>
      <c r="E72" s="347"/>
      <c r="F72" s="347"/>
      <c r="G72" s="348"/>
      <c r="H72" s="292"/>
      <c r="I72" s="292"/>
      <c r="J72" s="346"/>
      <c r="K72" s="347"/>
      <c r="L72" s="347"/>
      <c r="M72" s="347"/>
      <c r="N72" s="348"/>
    </row>
    <row r="73" spans="1:14" hidden="1">
      <c r="A73" s="292" t="s">
        <v>46</v>
      </c>
      <c r="B73" s="292"/>
      <c r="C73" s="340"/>
      <c r="D73" s="341"/>
      <c r="E73" s="341"/>
      <c r="F73" s="341"/>
      <c r="G73" s="342"/>
      <c r="H73" s="292" t="s">
        <v>46</v>
      </c>
      <c r="I73" s="292"/>
      <c r="J73" s="340"/>
      <c r="K73" s="341"/>
      <c r="L73" s="341"/>
      <c r="M73" s="341"/>
      <c r="N73" s="342"/>
    </row>
    <row r="74" spans="1:14" ht="18" hidden="1" customHeight="1">
      <c r="A74" s="292"/>
      <c r="B74" s="292"/>
      <c r="C74" s="343"/>
      <c r="D74" s="344"/>
      <c r="E74" s="344"/>
      <c r="F74" s="344"/>
      <c r="G74" s="345"/>
      <c r="H74" s="292"/>
      <c r="I74" s="292"/>
      <c r="J74" s="343"/>
      <c r="K74" s="344"/>
      <c r="L74" s="344"/>
      <c r="M74" s="344"/>
      <c r="N74" s="345"/>
    </row>
    <row r="75" spans="1:14" ht="18" hidden="1" customHeight="1">
      <c r="A75" s="292"/>
      <c r="B75" s="292"/>
      <c r="C75" s="346"/>
      <c r="D75" s="347"/>
      <c r="E75" s="347"/>
      <c r="F75" s="347"/>
      <c r="G75" s="348"/>
      <c r="H75" s="292"/>
      <c r="I75" s="292"/>
      <c r="J75" s="346"/>
      <c r="K75" s="347"/>
      <c r="L75" s="347"/>
      <c r="M75" s="347"/>
      <c r="N75" s="348"/>
    </row>
    <row r="76" spans="1:14" ht="18" hidden="1" customHeight="1">
      <c r="A76" s="339" t="s">
        <v>47</v>
      </c>
      <c r="B76" s="339"/>
      <c r="C76" s="339"/>
      <c r="D76" s="339"/>
      <c r="E76" s="339"/>
      <c r="F76" s="339"/>
      <c r="G76" s="339"/>
      <c r="H76" s="339" t="s">
        <v>47</v>
      </c>
      <c r="I76" s="339"/>
      <c r="J76" s="339"/>
      <c r="K76" s="339"/>
      <c r="L76" s="339"/>
      <c r="M76" s="339"/>
      <c r="N76" s="339"/>
    </row>
    <row r="77" spans="1:14" ht="18" hidden="1" customHeight="1">
      <c r="A77" s="292" t="s">
        <v>48</v>
      </c>
      <c r="B77" s="292"/>
      <c r="C77" s="340"/>
      <c r="D77" s="341"/>
      <c r="E77" s="341"/>
      <c r="F77" s="341"/>
      <c r="G77" s="342"/>
      <c r="H77" s="292" t="s">
        <v>49</v>
      </c>
      <c r="I77" s="292"/>
      <c r="J77" s="340"/>
      <c r="K77" s="341"/>
      <c r="L77" s="341"/>
      <c r="M77" s="341"/>
      <c r="N77" s="342"/>
    </row>
    <row r="78" spans="1:14" ht="18" hidden="1" customHeight="1">
      <c r="A78" s="292"/>
      <c r="B78" s="292"/>
      <c r="C78" s="343"/>
      <c r="D78" s="344"/>
      <c r="E78" s="344"/>
      <c r="F78" s="344"/>
      <c r="G78" s="345"/>
      <c r="H78" s="292"/>
      <c r="I78" s="292"/>
      <c r="J78" s="343"/>
      <c r="K78" s="344"/>
      <c r="L78" s="344"/>
      <c r="M78" s="344"/>
      <c r="N78" s="345"/>
    </row>
    <row r="79" spans="1:14" ht="18" hidden="1" customHeight="1">
      <c r="A79" s="292"/>
      <c r="B79" s="292"/>
      <c r="C79" s="346"/>
      <c r="D79" s="347"/>
      <c r="E79" s="347"/>
      <c r="F79" s="347"/>
      <c r="G79" s="348"/>
      <c r="H79" s="292"/>
      <c r="I79" s="292"/>
      <c r="J79" s="346"/>
      <c r="K79" s="347"/>
      <c r="L79" s="347"/>
      <c r="M79" s="347"/>
      <c r="N79" s="348"/>
    </row>
    <row r="80" spans="1:14" hidden="1">
      <c r="A80" s="292" t="s">
        <v>50</v>
      </c>
      <c r="B80" s="292"/>
      <c r="C80" s="340"/>
      <c r="D80" s="341"/>
      <c r="E80" s="341"/>
      <c r="F80" s="341"/>
      <c r="G80" s="342"/>
      <c r="H80" s="292" t="s">
        <v>50</v>
      </c>
      <c r="I80" s="292"/>
      <c r="J80" s="340"/>
      <c r="K80" s="341"/>
      <c r="L80" s="341"/>
      <c r="M80" s="341"/>
      <c r="N80" s="342"/>
    </row>
    <row r="81" spans="1:14" ht="18" hidden="1" customHeight="1">
      <c r="A81" s="292"/>
      <c r="B81" s="292"/>
      <c r="C81" s="343"/>
      <c r="D81" s="344"/>
      <c r="E81" s="344"/>
      <c r="F81" s="344"/>
      <c r="G81" s="345"/>
      <c r="H81" s="292"/>
      <c r="I81" s="292"/>
      <c r="J81" s="343"/>
      <c r="K81" s="344"/>
      <c r="L81" s="344"/>
      <c r="M81" s="344"/>
      <c r="N81" s="345"/>
    </row>
    <row r="82" spans="1:14" ht="18" hidden="1" customHeight="1">
      <c r="A82" s="292"/>
      <c r="B82" s="292"/>
      <c r="C82" s="346"/>
      <c r="D82" s="347"/>
      <c r="E82" s="347"/>
      <c r="F82" s="347"/>
      <c r="G82" s="348"/>
      <c r="H82" s="292"/>
      <c r="I82" s="292"/>
      <c r="J82" s="346"/>
      <c r="K82" s="347"/>
      <c r="L82" s="347"/>
      <c r="M82" s="347"/>
      <c r="N82" s="348"/>
    </row>
    <row r="83" spans="1:14" ht="18" hidden="1" customHeight="1"/>
    <row r="84" spans="1:14" ht="18" hidden="1" customHeight="1">
      <c r="A84" s="327" t="s">
        <v>51</v>
      </c>
      <c r="B84" s="328"/>
      <c r="C84" s="328"/>
      <c r="D84" s="328"/>
      <c r="E84" s="328"/>
      <c r="F84" s="328"/>
      <c r="G84" s="328"/>
      <c r="H84" s="328"/>
      <c r="I84" s="328"/>
      <c r="J84" s="328"/>
      <c r="K84" s="328"/>
      <c r="L84" s="328"/>
      <c r="M84" s="328"/>
      <c r="N84" s="329"/>
    </row>
    <row r="85" spans="1:14" ht="25.2" hidden="1" customHeight="1">
      <c r="A85" s="27" t="s">
        <v>52</v>
      </c>
      <c r="B85" s="349" t="s">
        <v>53</v>
      </c>
      <c r="C85" s="349"/>
      <c r="D85" s="349"/>
      <c r="E85" s="349"/>
      <c r="F85" s="349"/>
      <c r="G85" s="349" t="s">
        <v>54</v>
      </c>
      <c r="H85" s="349"/>
      <c r="I85" s="349" t="s">
        <v>55</v>
      </c>
      <c r="J85" s="349"/>
      <c r="K85" s="349" t="s">
        <v>56</v>
      </c>
      <c r="L85" s="349"/>
      <c r="M85" s="350" t="s">
        <v>57</v>
      </c>
      <c r="N85" s="350"/>
    </row>
    <row r="86" spans="1:14" ht="18" hidden="1" customHeight="1">
      <c r="A86" s="28" t="s">
        <v>118</v>
      </c>
      <c r="B86" s="351" t="s">
        <v>112</v>
      </c>
      <c r="C86" s="352"/>
      <c r="D86" s="352"/>
      <c r="E86" s="352"/>
      <c r="F86" s="353"/>
      <c r="G86" s="354"/>
      <c r="H86" s="355"/>
      <c r="I86" s="356">
        <v>29.29</v>
      </c>
      <c r="J86" s="357"/>
      <c r="K86" s="358"/>
      <c r="L86" s="359"/>
      <c r="M86" s="360"/>
      <c r="N86" s="361"/>
    </row>
    <row r="87" spans="1:14" hidden="1">
      <c r="A87" s="29" t="s">
        <v>119</v>
      </c>
      <c r="B87" s="362" t="s">
        <v>113</v>
      </c>
      <c r="C87" s="363"/>
      <c r="D87" s="363"/>
      <c r="E87" s="363"/>
      <c r="F87" s="364"/>
      <c r="G87" s="365"/>
      <c r="H87" s="366"/>
      <c r="I87" s="367">
        <v>20.51</v>
      </c>
      <c r="J87" s="368"/>
      <c r="K87" s="369"/>
      <c r="L87" s="370"/>
      <c r="M87" s="371"/>
      <c r="N87" s="372"/>
    </row>
    <row r="88" spans="1:14" hidden="1">
      <c r="A88" s="29" t="s">
        <v>119</v>
      </c>
      <c r="B88" s="362" t="s">
        <v>114</v>
      </c>
      <c r="C88" s="363"/>
      <c r="D88" s="363"/>
      <c r="E88" s="363"/>
      <c r="F88" s="364"/>
      <c r="G88" s="365"/>
      <c r="H88" s="366"/>
      <c r="I88" s="367">
        <v>22.11</v>
      </c>
      <c r="J88" s="368"/>
      <c r="K88" s="369"/>
      <c r="L88" s="370"/>
      <c r="M88" s="371"/>
      <c r="N88" s="372"/>
    </row>
    <row r="89" spans="1:14" hidden="1">
      <c r="A89" s="29" t="s">
        <v>118</v>
      </c>
      <c r="B89" s="362" t="s">
        <v>115</v>
      </c>
      <c r="C89" s="363"/>
      <c r="D89" s="363"/>
      <c r="E89" s="363"/>
      <c r="F89" s="364"/>
      <c r="G89" s="365"/>
      <c r="H89" s="366"/>
      <c r="I89" s="367">
        <v>32.130000000000003</v>
      </c>
      <c r="J89" s="368"/>
      <c r="K89" s="369"/>
      <c r="L89" s="370"/>
      <c r="M89" s="371"/>
      <c r="N89" s="372"/>
    </row>
    <row r="90" spans="1:14" hidden="1">
      <c r="A90" s="29" t="s">
        <v>120</v>
      </c>
      <c r="B90" s="362" t="s">
        <v>116</v>
      </c>
      <c r="C90" s="363"/>
      <c r="D90" s="363"/>
      <c r="E90" s="363"/>
      <c r="F90" s="364"/>
      <c r="G90" s="365"/>
      <c r="H90" s="366"/>
      <c r="I90" s="367">
        <v>16.46</v>
      </c>
      <c r="J90" s="368"/>
      <c r="K90" s="369"/>
      <c r="L90" s="370"/>
      <c r="M90" s="371"/>
      <c r="N90" s="372"/>
    </row>
    <row r="91" spans="1:14" hidden="1">
      <c r="A91" s="29" t="s">
        <v>118</v>
      </c>
      <c r="B91" s="362" t="s">
        <v>117</v>
      </c>
      <c r="C91" s="363"/>
      <c r="D91" s="363"/>
      <c r="E91" s="363"/>
      <c r="F91" s="364"/>
      <c r="G91" s="365"/>
      <c r="H91" s="366"/>
      <c r="I91" s="367">
        <v>35.049999999999997</v>
      </c>
      <c r="J91" s="368"/>
      <c r="K91" s="369"/>
      <c r="L91" s="370"/>
      <c r="M91" s="371"/>
      <c r="N91" s="372"/>
    </row>
    <row r="92" spans="1:14" hidden="1">
      <c r="A92" s="29"/>
      <c r="B92" s="362"/>
      <c r="C92" s="363"/>
      <c r="D92" s="363"/>
      <c r="E92" s="363"/>
      <c r="F92" s="364"/>
      <c r="G92" s="365"/>
      <c r="H92" s="366"/>
      <c r="I92" s="367"/>
      <c r="J92" s="368"/>
      <c r="K92" s="369"/>
      <c r="L92" s="370"/>
      <c r="M92" s="371"/>
      <c r="N92" s="372"/>
    </row>
    <row r="93" spans="1:14" hidden="1">
      <c r="A93" s="29"/>
      <c r="B93" s="362"/>
      <c r="C93" s="363"/>
      <c r="D93" s="363"/>
      <c r="E93" s="363"/>
      <c r="F93" s="364"/>
      <c r="G93" s="365"/>
      <c r="H93" s="366"/>
      <c r="I93" s="367"/>
      <c r="J93" s="368"/>
      <c r="K93" s="369"/>
      <c r="L93" s="370"/>
      <c r="M93" s="371"/>
      <c r="N93" s="372"/>
    </row>
    <row r="94" spans="1:14" hidden="1">
      <c r="A94" s="29"/>
      <c r="B94" s="362"/>
      <c r="C94" s="363"/>
      <c r="D94" s="363"/>
      <c r="E94" s="363"/>
      <c r="F94" s="364"/>
      <c r="G94" s="365"/>
      <c r="H94" s="366"/>
      <c r="I94" s="367"/>
      <c r="J94" s="368"/>
      <c r="K94" s="369"/>
      <c r="L94" s="370"/>
      <c r="M94" s="371"/>
      <c r="N94" s="372"/>
    </row>
    <row r="95" spans="1:14" hidden="1">
      <c r="A95" s="29"/>
      <c r="B95" s="362"/>
      <c r="C95" s="363"/>
      <c r="D95" s="363"/>
      <c r="E95" s="363"/>
      <c r="F95" s="364"/>
      <c r="G95" s="365"/>
      <c r="H95" s="366"/>
      <c r="I95" s="367"/>
      <c r="J95" s="368"/>
      <c r="K95" s="369"/>
      <c r="L95" s="370"/>
      <c r="M95" s="371"/>
      <c r="N95" s="372"/>
    </row>
    <row r="96" spans="1:14" hidden="1">
      <c r="A96" s="29"/>
      <c r="B96" s="362"/>
      <c r="C96" s="363"/>
      <c r="D96" s="363"/>
      <c r="E96" s="363"/>
      <c r="F96" s="364"/>
      <c r="G96" s="365"/>
      <c r="H96" s="366"/>
      <c r="I96" s="367"/>
      <c r="J96" s="368"/>
      <c r="K96" s="369"/>
      <c r="L96" s="370"/>
      <c r="M96" s="371"/>
      <c r="N96" s="372"/>
    </row>
    <row r="97" spans="1:14" hidden="1">
      <c r="A97" s="29"/>
      <c r="B97" s="362"/>
      <c r="C97" s="363"/>
      <c r="D97" s="363"/>
      <c r="E97" s="363"/>
      <c r="F97" s="364"/>
      <c r="G97" s="365"/>
      <c r="H97" s="366"/>
      <c r="I97" s="367"/>
      <c r="J97" s="368"/>
      <c r="K97" s="369"/>
      <c r="L97" s="370"/>
      <c r="M97" s="371"/>
      <c r="N97" s="372"/>
    </row>
    <row r="98" spans="1:14" hidden="1">
      <c r="A98" s="30"/>
      <c r="B98" s="383"/>
      <c r="C98" s="384"/>
      <c r="D98" s="384"/>
      <c r="E98" s="384"/>
      <c r="F98" s="385"/>
      <c r="G98" s="386"/>
      <c r="H98" s="387"/>
      <c r="I98" s="388"/>
      <c r="J98" s="389"/>
      <c r="K98" s="390"/>
      <c r="L98" s="391"/>
      <c r="M98" s="392"/>
      <c r="N98" s="393"/>
    </row>
    <row r="99" spans="1:14" hidden="1">
      <c r="A99" s="31">
        <f>COUNTA(B86:F98)</f>
        <v>6</v>
      </c>
      <c r="B99" s="394" t="s">
        <v>58</v>
      </c>
      <c r="C99" s="394"/>
      <c r="D99" s="394"/>
      <c r="E99" s="394"/>
      <c r="F99" s="394"/>
      <c r="G99" s="394"/>
      <c r="H99" s="394"/>
      <c r="I99" s="394"/>
      <c r="J99" s="394"/>
      <c r="K99" s="394"/>
      <c r="L99" s="395"/>
      <c r="M99" s="396"/>
      <c r="N99" s="396"/>
    </row>
    <row r="100" spans="1:14" hidden="1"/>
    <row r="101" spans="1:14" hidden="1">
      <c r="A101" s="339" t="s">
        <v>59</v>
      </c>
      <c r="B101" s="339"/>
      <c r="C101" s="339"/>
      <c r="D101" s="339"/>
      <c r="E101" s="339"/>
      <c r="F101" s="339"/>
      <c r="G101" s="339"/>
      <c r="H101" s="339"/>
      <c r="I101" s="339"/>
      <c r="J101" s="339"/>
      <c r="K101" s="339"/>
      <c r="L101" s="339"/>
      <c r="M101" s="339"/>
      <c r="N101" s="339"/>
    </row>
    <row r="102" spans="1:14" hidden="1">
      <c r="A102" s="373" t="s">
        <v>60</v>
      </c>
      <c r="B102" s="373"/>
      <c r="C102" s="373"/>
      <c r="D102" s="373"/>
      <c r="E102" s="374" t="s">
        <v>61</v>
      </c>
      <c r="F102" s="246"/>
      <c r="G102" s="246"/>
      <c r="H102" s="246"/>
      <c r="I102" s="246"/>
      <c r="J102" s="246"/>
      <c r="K102" s="246"/>
      <c r="L102" s="246"/>
      <c r="M102" s="375" t="s">
        <v>62</v>
      </c>
      <c r="N102" s="376"/>
    </row>
    <row r="103" spans="1:14" hidden="1">
      <c r="A103" s="377"/>
      <c r="B103" s="352"/>
      <c r="C103" s="352"/>
      <c r="D103" s="353"/>
      <c r="E103" s="377"/>
      <c r="F103" s="352"/>
      <c r="G103" s="352"/>
      <c r="H103" s="352"/>
      <c r="I103" s="352"/>
      <c r="J103" s="352"/>
      <c r="K103" s="352"/>
      <c r="L103" s="353"/>
      <c r="M103" s="379"/>
      <c r="N103" s="380"/>
    </row>
    <row r="104" spans="1:14" hidden="1">
      <c r="A104" s="378"/>
      <c r="B104" s="363"/>
      <c r="C104" s="363"/>
      <c r="D104" s="364"/>
      <c r="E104" s="378"/>
      <c r="F104" s="363"/>
      <c r="G104" s="363"/>
      <c r="H104" s="363"/>
      <c r="I104" s="363"/>
      <c r="J104" s="363"/>
      <c r="K104" s="363"/>
      <c r="L104" s="364"/>
      <c r="M104" s="381"/>
      <c r="N104" s="382"/>
    </row>
    <row r="105" spans="1:14" hidden="1">
      <c r="A105" s="378"/>
      <c r="B105" s="363"/>
      <c r="C105" s="363"/>
      <c r="D105" s="364"/>
      <c r="E105" s="378"/>
      <c r="F105" s="363"/>
      <c r="G105" s="363"/>
      <c r="H105" s="363"/>
      <c r="I105" s="363"/>
      <c r="J105" s="363"/>
      <c r="K105" s="363"/>
      <c r="L105" s="364"/>
      <c r="M105" s="381"/>
      <c r="N105" s="382"/>
    </row>
    <row r="106" spans="1:14" hidden="1">
      <c r="A106" s="378"/>
      <c r="B106" s="363"/>
      <c r="C106" s="363"/>
      <c r="D106" s="364"/>
      <c r="E106" s="378"/>
      <c r="F106" s="363"/>
      <c r="G106" s="363"/>
      <c r="H106" s="363"/>
      <c r="I106" s="363"/>
      <c r="J106" s="363"/>
      <c r="K106" s="363"/>
      <c r="L106" s="364"/>
      <c r="M106" s="381"/>
      <c r="N106" s="382"/>
    </row>
    <row r="107" spans="1:14" hidden="1">
      <c r="A107" s="378"/>
      <c r="B107" s="363"/>
      <c r="C107" s="363"/>
      <c r="D107" s="364"/>
      <c r="E107" s="378"/>
      <c r="F107" s="363"/>
      <c r="G107" s="363"/>
      <c r="H107" s="363"/>
      <c r="I107" s="363"/>
      <c r="J107" s="363"/>
      <c r="K107" s="363"/>
      <c r="L107" s="364"/>
      <c r="M107" s="381"/>
      <c r="N107" s="382"/>
    </row>
    <row r="108" spans="1:14" hidden="1">
      <c r="A108" s="378"/>
      <c r="B108" s="363"/>
      <c r="C108" s="363"/>
      <c r="D108" s="364"/>
      <c r="E108" s="378"/>
      <c r="F108" s="363"/>
      <c r="G108" s="363"/>
      <c r="H108" s="363"/>
      <c r="I108" s="363"/>
      <c r="J108" s="363"/>
      <c r="K108" s="363"/>
      <c r="L108" s="364"/>
      <c r="M108" s="381"/>
      <c r="N108" s="382"/>
    </row>
    <row r="109" spans="1:14" hidden="1">
      <c r="A109" s="378"/>
      <c r="B109" s="363"/>
      <c r="C109" s="363"/>
      <c r="D109" s="364"/>
      <c r="E109" s="378"/>
      <c r="F109" s="363"/>
      <c r="G109" s="363"/>
      <c r="H109" s="363"/>
      <c r="I109" s="363"/>
      <c r="J109" s="363"/>
      <c r="K109" s="363"/>
      <c r="L109" s="364"/>
      <c r="M109" s="381"/>
      <c r="N109" s="382"/>
    </row>
    <row r="110" spans="1:14" hidden="1">
      <c r="A110" s="378"/>
      <c r="B110" s="363"/>
      <c r="C110" s="363"/>
      <c r="D110" s="364"/>
      <c r="E110" s="378"/>
      <c r="F110" s="363"/>
      <c r="G110" s="363"/>
      <c r="H110" s="363"/>
      <c r="I110" s="363"/>
      <c r="J110" s="363"/>
      <c r="K110" s="363"/>
      <c r="L110" s="364"/>
      <c r="M110" s="381"/>
      <c r="N110" s="382"/>
    </row>
    <row r="111" spans="1:14" hidden="1">
      <c r="A111" s="378"/>
      <c r="B111" s="363"/>
      <c r="C111" s="363"/>
      <c r="D111" s="364"/>
      <c r="E111" s="378"/>
      <c r="F111" s="363"/>
      <c r="G111" s="363"/>
      <c r="H111" s="363"/>
      <c r="I111" s="363"/>
      <c r="J111" s="363"/>
      <c r="K111" s="363"/>
      <c r="L111" s="364"/>
      <c r="M111" s="381"/>
      <c r="N111" s="382"/>
    </row>
    <row r="112" spans="1:14" hidden="1">
      <c r="A112" s="378"/>
      <c r="B112" s="363"/>
      <c r="C112" s="363"/>
      <c r="D112" s="364"/>
      <c r="E112" s="378"/>
      <c r="F112" s="363"/>
      <c r="G112" s="363"/>
      <c r="H112" s="363"/>
      <c r="I112" s="363"/>
      <c r="J112" s="363"/>
      <c r="K112" s="363"/>
      <c r="L112" s="364"/>
      <c r="M112" s="381"/>
      <c r="N112" s="382"/>
    </row>
    <row r="113" spans="1:14" hidden="1">
      <c r="A113" s="378"/>
      <c r="B113" s="363"/>
      <c r="C113" s="363"/>
      <c r="D113" s="364"/>
      <c r="E113" s="378"/>
      <c r="F113" s="363"/>
      <c r="G113" s="363"/>
      <c r="H113" s="363"/>
      <c r="I113" s="363"/>
      <c r="J113" s="363"/>
      <c r="K113" s="363"/>
      <c r="L113" s="364"/>
      <c r="M113" s="381"/>
      <c r="N113" s="382"/>
    </row>
    <row r="114" spans="1:14" hidden="1">
      <c r="A114" s="378"/>
      <c r="B114" s="363"/>
      <c r="C114" s="363"/>
      <c r="D114" s="364"/>
      <c r="E114" s="378"/>
      <c r="F114" s="363"/>
      <c r="G114" s="363"/>
      <c r="H114" s="363"/>
      <c r="I114" s="363"/>
      <c r="J114" s="363"/>
      <c r="K114" s="363"/>
      <c r="L114" s="364"/>
      <c r="M114" s="381"/>
      <c r="N114" s="382"/>
    </row>
    <row r="115" spans="1:14" hidden="1">
      <c r="A115" s="378"/>
      <c r="B115" s="363"/>
      <c r="C115" s="363"/>
      <c r="D115" s="364"/>
      <c r="E115" s="378"/>
      <c r="F115" s="363"/>
      <c r="G115" s="363"/>
      <c r="H115" s="363"/>
      <c r="I115" s="363"/>
      <c r="J115" s="363"/>
      <c r="K115" s="363"/>
      <c r="L115" s="364"/>
      <c r="M115" s="381"/>
      <c r="N115" s="382"/>
    </row>
    <row r="116" spans="1:14" hidden="1">
      <c r="A116" s="400"/>
      <c r="B116" s="384"/>
      <c r="C116" s="384"/>
      <c r="D116" s="385"/>
      <c r="E116" s="400"/>
      <c r="F116" s="384"/>
      <c r="G116" s="384"/>
      <c r="H116" s="384"/>
      <c r="I116" s="384"/>
      <c r="J116" s="384"/>
      <c r="K116" s="384"/>
      <c r="L116" s="385"/>
      <c r="M116" s="401"/>
      <c r="N116" s="402"/>
    </row>
    <row r="117" spans="1:14" hidden="1">
      <c r="A117" s="396" t="s">
        <v>63</v>
      </c>
      <c r="B117" s="396"/>
      <c r="C117" s="396"/>
      <c r="D117" s="396"/>
      <c r="E117" s="396"/>
      <c r="F117" s="396"/>
      <c r="G117" s="396"/>
      <c r="H117" s="396"/>
      <c r="I117" s="396"/>
      <c r="J117" s="396"/>
      <c r="K117" s="396"/>
      <c r="L117" s="396"/>
      <c r="M117" s="397"/>
      <c r="N117" s="397"/>
    </row>
    <row r="118" spans="1:14" hidden="1">
      <c r="A118" s="398" t="s">
        <v>63</v>
      </c>
      <c r="B118" s="398"/>
      <c r="C118" s="398"/>
      <c r="D118" s="398"/>
      <c r="E118" s="398"/>
      <c r="F118" s="398"/>
      <c r="G118" s="398"/>
      <c r="H118" s="398"/>
      <c r="I118" s="398"/>
      <c r="J118" s="398"/>
      <c r="K118" s="398"/>
      <c r="L118" s="398"/>
      <c r="M118" s="399">
        <f>M117+M99</f>
        <v>0</v>
      </c>
      <c r="N118" s="399"/>
    </row>
    <row r="122" spans="1:14" ht="22.5" customHeight="1"/>
    <row r="65528" spans="251:255">
      <c r="IQ65528" s="8" t="s">
        <v>64</v>
      </c>
      <c r="IR65528" s="8" t="s">
        <v>65</v>
      </c>
      <c r="IS65528" s="8" t="s">
        <v>66</v>
      </c>
      <c r="IT65528" s="8" t="s">
        <v>67</v>
      </c>
      <c r="IU65528" s="8" t="s">
        <v>68</v>
      </c>
    </row>
    <row r="65529" spans="251:255">
      <c r="IQ65529" s="8" t="e">
        <f>#REF!&amp;#REF!</f>
        <v>#REF!</v>
      </c>
      <c r="IR65529" s="8">
        <f>$A$14</f>
        <v>0</v>
      </c>
      <c r="IS65529" s="8" t="e">
        <f>$B$22&amp;" - "&amp;$B$23&amp;" - "&amp;$B$24&amp;" - "&amp;$I$22&amp;" - "&amp;#REF!&amp;" - "&amp;$I$23&amp;" - "&amp;$I$24&amp;" - "&amp;#REF!</f>
        <v>#REF!</v>
      </c>
      <c r="IT65529" s="8" t="e">
        <f>$A$35&amp;": "&amp;$I$35&amp;" - "&amp;#REF!&amp;": "&amp;#REF!&amp;" - "&amp;#REF!&amp;": "&amp;#REF!&amp;" - "&amp;$A$33&amp;": "&amp;$I$33&amp;" - "&amp;#REF!&amp;": "&amp;#REF!&amp;" - "&amp;#REF!&amp;": "&amp;#REF!&amp;" - "&amp;$A$36&amp;": "&amp;$I$36&amp;" - "&amp;$A$37&amp;": "&amp;$I$37&amp;" - "&amp;#REF!&amp;": "&amp;#REF!&amp;" - "&amp;$A$40&amp;": "&amp;$I$40&amp;" - "&amp;$A$41&amp;": "&amp;$I$41&amp;" - "&amp;#REF!&amp;": "&amp;#REF!&amp;" - "&amp;$A$43&amp;": "&amp;$I$43</f>
        <v>#REF!</v>
      </c>
      <c r="IU65529" s="8">
        <f>$A$99</f>
        <v>6</v>
      </c>
    </row>
  </sheetData>
  <sheetProtection formatCells="0" formatColumns="0" formatRows="0"/>
  <mergeCells count="261">
    <mergeCell ref="A109:D110"/>
    <mergeCell ref="E109:L110"/>
    <mergeCell ref="M109:N110"/>
    <mergeCell ref="A111:D112"/>
    <mergeCell ref="E111:L112"/>
    <mergeCell ref="M111:N112"/>
    <mergeCell ref="A105:D106"/>
    <mergeCell ref="E105:L106"/>
    <mergeCell ref="M105:N106"/>
    <mergeCell ref="A107:D108"/>
    <mergeCell ref="E107:L108"/>
    <mergeCell ref="M107:N108"/>
    <mergeCell ref="A117:L117"/>
    <mergeCell ref="M117:N117"/>
    <mergeCell ref="A118:L118"/>
    <mergeCell ref="M118:N118"/>
    <mergeCell ref="A113:D114"/>
    <mergeCell ref="E113:L114"/>
    <mergeCell ref="M113:N114"/>
    <mergeCell ref="A115:D116"/>
    <mergeCell ref="E115:L116"/>
    <mergeCell ref="M115:N116"/>
    <mergeCell ref="A101:N101"/>
    <mergeCell ref="A102:D102"/>
    <mergeCell ref="E102:L102"/>
    <mergeCell ref="M102:N102"/>
    <mergeCell ref="A103:D104"/>
    <mergeCell ref="E103:L104"/>
    <mergeCell ref="M103:N104"/>
    <mergeCell ref="B98:F98"/>
    <mergeCell ref="G98:H98"/>
    <mergeCell ref="I98:J98"/>
    <mergeCell ref="K98:L98"/>
    <mergeCell ref="M98:N98"/>
    <mergeCell ref="B99:L99"/>
    <mergeCell ref="M99:N99"/>
    <mergeCell ref="B96:F96"/>
    <mergeCell ref="G96:H96"/>
    <mergeCell ref="I96:J96"/>
    <mergeCell ref="K96:L96"/>
    <mergeCell ref="M96:N96"/>
    <mergeCell ref="B97:F97"/>
    <mergeCell ref="G97:H97"/>
    <mergeCell ref="I97:J97"/>
    <mergeCell ref="K97:L97"/>
    <mergeCell ref="M97:N97"/>
    <mergeCell ref="B94:F94"/>
    <mergeCell ref="G94:H94"/>
    <mergeCell ref="I94:J94"/>
    <mergeCell ref="K94:L94"/>
    <mergeCell ref="M94:N94"/>
    <mergeCell ref="B95:F95"/>
    <mergeCell ref="G95:H95"/>
    <mergeCell ref="I95:J95"/>
    <mergeCell ref="K95:L95"/>
    <mergeCell ref="M95:N95"/>
    <mergeCell ref="B92:F92"/>
    <mergeCell ref="G92:H92"/>
    <mergeCell ref="I92:J92"/>
    <mergeCell ref="K92:L92"/>
    <mergeCell ref="M92:N92"/>
    <mergeCell ref="B93:F93"/>
    <mergeCell ref="G93:H93"/>
    <mergeCell ref="I93:J93"/>
    <mergeCell ref="K93:L93"/>
    <mergeCell ref="M93:N93"/>
    <mergeCell ref="B90:F90"/>
    <mergeCell ref="G90:H90"/>
    <mergeCell ref="I90:J90"/>
    <mergeCell ref="K90:L90"/>
    <mergeCell ref="M90:N90"/>
    <mergeCell ref="B91:F91"/>
    <mergeCell ref="G91:H91"/>
    <mergeCell ref="I91:J91"/>
    <mergeCell ref="K91:L91"/>
    <mergeCell ref="M91:N91"/>
    <mergeCell ref="B88:F88"/>
    <mergeCell ref="G88:H88"/>
    <mergeCell ref="I88:J88"/>
    <mergeCell ref="K88:L88"/>
    <mergeCell ref="M88:N88"/>
    <mergeCell ref="B89:F89"/>
    <mergeCell ref="G89:H89"/>
    <mergeCell ref="I89:J89"/>
    <mergeCell ref="K89:L89"/>
    <mergeCell ref="M89:N89"/>
    <mergeCell ref="B86:F86"/>
    <mergeCell ref="G86:H86"/>
    <mergeCell ref="I86:J86"/>
    <mergeCell ref="K86:L86"/>
    <mergeCell ref="M86:N86"/>
    <mergeCell ref="B87:F87"/>
    <mergeCell ref="G87:H87"/>
    <mergeCell ref="I87:J87"/>
    <mergeCell ref="K87:L87"/>
    <mergeCell ref="M87:N87"/>
    <mergeCell ref="A80:B82"/>
    <mergeCell ref="C80:G82"/>
    <mergeCell ref="H80:I82"/>
    <mergeCell ref="J80:N82"/>
    <mergeCell ref="A84:N84"/>
    <mergeCell ref="B85:F85"/>
    <mergeCell ref="G85:H85"/>
    <mergeCell ref="I85:J85"/>
    <mergeCell ref="K85:L85"/>
    <mergeCell ref="M85:N85"/>
    <mergeCell ref="A76:G76"/>
    <mergeCell ref="H76:N76"/>
    <mergeCell ref="A77:B79"/>
    <mergeCell ref="C77:G79"/>
    <mergeCell ref="H77:I79"/>
    <mergeCell ref="J77:N79"/>
    <mergeCell ref="A70:B72"/>
    <mergeCell ref="C70:G72"/>
    <mergeCell ref="H70:I72"/>
    <mergeCell ref="J70:N72"/>
    <mergeCell ref="A73:B75"/>
    <mergeCell ref="C73:G75"/>
    <mergeCell ref="H73:I75"/>
    <mergeCell ref="J73:N75"/>
    <mergeCell ref="A67:E67"/>
    <mergeCell ref="F67:G67"/>
    <mergeCell ref="H67:L67"/>
    <mergeCell ref="M67:N67"/>
    <mergeCell ref="A69:G69"/>
    <mergeCell ref="H69:N69"/>
    <mergeCell ref="A65:D65"/>
    <mergeCell ref="E65:G65"/>
    <mergeCell ref="H65:K65"/>
    <mergeCell ref="L65:N65"/>
    <mergeCell ref="A66:E66"/>
    <mergeCell ref="F66:G66"/>
    <mergeCell ref="H66:L66"/>
    <mergeCell ref="M66:N66"/>
    <mergeCell ref="A63:E63"/>
    <mergeCell ref="F63:G63"/>
    <mergeCell ref="H63:L63"/>
    <mergeCell ref="M63:N63"/>
    <mergeCell ref="A64:E64"/>
    <mergeCell ref="F64:G64"/>
    <mergeCell ref="H64:L64"/>
    <mergeCell ref="M64:N64"/>
    <mergeCell ref="A62:D62"/>
    <mergeCell ref="E62:G62"/>
    <mergeCell ref="H62:K62"/>
    <mergeCell ref="L62:N62"/>
    <mergeCell ref="A59:B60"/>
    <mergeCell ref="K43:L43"/>
    <mergeCell ref="A45:N45"/>
    <mergeCell ref="A46:B46"/>
    <mergeCell ref="A42:F42"/>
    <mergeCell ref="G42:H42"/>
    <mergeCell ref="I42:J42"/>
    <mergeCell ref="K42:L42"/>
    <mergeCell ref="A47:B48"/>
    <mergeCell ref="A49:B50"/>
    <mergeCell ref="A51:B52"/>
    <mergeCell ref="A53:B54"/>
    <mergeCell ref="A55:B56"/>
    <mergeCell ref="A43:F43"/>
    <mergeCell ref="G43:H43"/>
    <mergeCell ref="I43:J43"/>
    <mergeCell ref="A57:B58"/>
    <mergeCell ref="A40:F40"/>
    <mergeCell ref="G40:H40"/>
    <mergeCell ref="I40:J40"/>
    <mergeCell ref="K40:L40"/>
    <mergeCell ref="A41:F41"/>
    <mergeCell ref="G41:H41"/>
    <mergeCell ref="I41:J41"/>
    <mergeCell ref="K41:L41"/>
    <mergeCell ref="A38:F38"/>
    <mergeCell ref="G38:H38"/>
    <mergeCell ref="I38:J38"/>
    <mergeCell ref="K38:L38"/>
    <mergeCell ref="A39:F39"/>
    <mergeCell ref="G39:H39"/>
    <mergeCell ref="I39:J39"/>
    <mergeCell ref="K39:L39"/>
    <mergeCell ref="A37:F37"/>
    <mergeCell ref="G37:H37"/>
    <mergeCell ref="I37:J37"/>
    <mergeCell ref="K37:L37"/>
    <mergeCell ref="A34:F34"/>
    <mergeCell ref="G34:H34"/>
    <mergeCell ref="I34:J34"/>
    <mergeCell ref="K34:L34"/>
    <mergeCell ref="A35:F35"/>
    <mergeCell ref="G35:H35"/>
    <mergeCell ref="I35:J35"/>
    <mergeCell ref="K35:L35"/>
    <mergeCell ref="A36:F36"/>
    <mergeCell ref="G36:H36"/>
    <mergeCell ref="I36:J36"/>
    <mergeCell ref="K36:L36"/>
    <mergeCell ref="A28:F28"/>
    <mergeCell ref="G28:H28"/>
    <mergeCell ref="I28:J28"/>
    <mergeCell ref="K28:L28"/>
    <mergeCell ref="A29:F29"/>
    <mergeCell ref="G29:H29"/>
    <mergeCell ref="I29:J29"/>
    <mergeCell ref="K29:L29"/>
    <mergeCell ref="A31:F31"/>
    <mergeCell ref="A33:F33"/>
    <mergeCell ref="G33:H33"/>
    <mergeCell ref="I33:J33"/>
    <mergeCell ref="K33:L33"/>
    <mergeCell ref="I30:J30"/>
    <mergeCell ref="K30:L30"/>
    <mergeCell ref="A32:F32"/>
    <mergeCell ref="G32:H32"/>
    <mergeCell ref="I32:J32"/>
    <mergeCell ref="K32:L32"/>
    <mergeCell ref="G31:H31"/>
    <mergeCell ref="I31:J31"/>
    <mergeCell ref="K31:L31"/>
    <mergeCell ref="A30:F30"/>
    <mergeCell ref="G30:H30"/>
    <mergeCell ref="B24:G24"/>
    <mergeCell ref="I24:N24"/>
    <mergeCell ref="B25:G25"/>
    <mergeCell ref="I25:N25"/>
    <mergeCell ref="A26:N26"/>
    <mergeCell ref="A27:F27"/>
    <mergeCell ref="G27:H27"/>
    <mergeCell ref="I27:J27"/>
    <mergeCell ref="K27:L27"/>
    <mergeCell ref="O8:O18"/>
    <mergeCell ref="A10:B17"/>
    <mergeCell ref="A18:B18"/>
    <mergeCell ref="A5:B5"/>
    <mergeCell ref="C5:H5"/>
    <mergeCell ref="I5:J5"/>
    <mergeCell ref="K5:N5"/>
    <mergeCell ref="A6:B6"/>
    <mergeCell ref="C6:H6"/>
    <mergeCell ref="I6:J6"/>
    <mergeCell ref="K6:N6"/>
    <mergeCell ref="A7:B7"/>
    <mergeCell ref="C7:N7"/>
    <mergeCell ref="C8:N18"/>
    <mergeCell ref="A21:N21"/>
    <mergeCell ref="B22:G22"/>
    <mergeCell ref="I22:N22"/>
    <mergeCell ref="B23:G23"/>
    <mergeCell ref="I23:N23"/>
    <mergeCell ref="A1:N1"/>
    <mergeCell ref="A2:D2"/>
    <mergeCell ref="E2:H2"/>
    <mergeCell ref="I2:N2"/>
    <mergeCell ref="A3:D4"/>
    <mergeCell ref="E3:H4"/>
    <mergeCell ref="I3:N4"/>
    <mergeCell ref="C19:H20"/>
    <mergeCell ref="I19:J19"/>
    <mergeCell ref="K19:L19"/>
    <mergeCell ref="M19:N19"/>
    <mergeCell ref="I20:J20"/>
    <mergeCell ref="K20:L20"/>
    <mergeCell ref="M20:N20"/>
  </mergeCells>
  <conditionalFormatting sqref="C47:N47 C49:N49 C51:N51 C53:N53 C55:N55">
    <cfRule type="cellIs" dxfId="33" priority="5" stopIfTrue="1" operator="equal">
      <formula>"x"</formula>
    </cfRule>
  </conditionalFormatting>
  <conditionalFormatting sqref="C48:N48 C50:N50 C52:N52 C54:N54 C56:N56">
    <cfRule type="cellIs" dxfId="32" priority="6" stopIfTrue="1" operator="equal">
      <formula>"x"</formula>
    </cfRule>
  </conditionalFormatting>
  <conditionalFormatting sqref="C57:N57">
    <cfRule type="cellIs" dxfId="31" priority="3" stopIfTrue="1" operator="equal">
      <formula>"x"</formula>
    </cfRule>
  </conditionalFormatting>
  <conditionalFormatting sqref="C58:N58">
    <cfRule type="cellIs" dxfId="30" priority="4" stopIfTrue="1" operator="equal">
      <formula>"x"</formula>
    </cfRule>
  </conditionalFormatting>
  <conditionalFormatting sqref="C59:N59">
    <cfRule type="cellIs" dxfId="29" priority="1" stopIfTrue="1" operator="equal">
      <formula>"x"</formula>
    </cfRule>
  </conditionalFormatting>
  <conditionalFormatting sqref="C60:N60">
    <cfRule type="cellIs" dxfId="28"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7:N60"/>
  </dataValidations>
  <printOptions horizontalCentered="1"/>
  <pageMargins left="0.47" right="0.41" top="0.56000000000000005" bottom="0.52" header="0.23" footer="0.23622047244094491"/>
  <pageSetup paperSize="9" scale="97" orientation="portrait" r:id="rId1"/>
  <headerFooter alignWithMargins="0"/>
  <rowBreaks count="2" manualBreakCount="2">
    <brk id="43" max="16383" man="1"/>
    <brk id="82" max="1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65531"/>
  <sheetViews>
    <sheetView topLeftCell="A26" zoomScaleNormal="100" workbookViewId="0">
      <selection activeCell="C8" sqref="C8:N18"/>
    </sheetView>
  </sheetViews>
  <sheetFormatPr defaultColWidth="9.07421875" defaultRowHeight="12.45"/>
  <cols>
    <col min="1" max="2" width="8.53515625" style="1" customWidth="1"/>
    <col min="3" max="14" width="6.53515625" style="1" customWidth="1"/>
    <col min="15" max="15" width="89.84375" style="1" customWidth="1"/>
    <col min="16" max="16" width="10" style="1" bestFit="1" customWidth="1"/>
    <col min="17" max="244" width="9.07421875" style="1"/>
    <col min="245" max="245" width="14.07421875" style="1" bestFit="1" customWidth="1"/>
    <col min="246" max="16384" width="9.07421875" style="1"/>
  </cols>
  <sheetData>
    <row r="1" spans="1:15" ht="18" customHeight="1" thickBot="1">
      <c r="A1" s="248" t="s">
        <v>0</v>
      </c>
      <c r="B1" s="248"/>
      <c r="C1" s="248"/>
      <c r="D1" s="248"/>
      <c r="E1" s="248"/>
      <c r="F1" s="248"/>
      <c r="G1" s="248"/>
      <c r="H1" s="248"/>
      <c r="I1" s="248"/>
      <c r="J1" s="248"/>
      <c r="K1" s="248"/>
      <c r="L1" s="248"/>
      <c r="M1" s="248"/>
      <c r="N1" s="248"/>
    </row>
    <row r="2" spans="1:15" s="2" customFormat="1" ht="11.6" thickBot="1">
      <c r="A2" s="249" t="s">
        <v>1</v>
      </c>
      <c r="B2" s="250"/>
      <c r="C2" s="250"/>
      <c r="D2" s="250"/>
      <c r="E2" s="250" t="s">
        <v>2</v>
      </c>
      <c r="F2" s="250"/>
      <c r="G2" s="250"/>
      <c r="H2" s="250"/>
      <c r="I2" s="250" t="s">
        <v>3</v>
      </c>
      <c r="J2" s="250"/>
      <c r="K2" s="250"/>
      <c r="L2" s="250"/>
      <c r="M2" s="250"/>
      <c r="N2" s="251"/>
    </row>
    <row r="3" spans="1:15" s="2" customFormat="1" ht="11.15">
      <c r="A3" s="252" t="s">
        <v>4</v>
      </c>
      <c r="B3" s="253"/>
      <c r="C3" s="253"/>
      <c r="D3" s="253"/>
      <c r="E3" s="253" t="s">
        <v>4</v>
      </c>
      <c r="F3" s="253"/>
      <c r="G3" s="253"/>
      <c r="H3" s="253"/>
      <c r="I3" s="256" t="s">
        <v>4</v>
      </c>
      <c r="J3" s="257"/>
      <c r="K3" s="257"/>
      <c r="L3" s="257"/>
      <c r="M3" s="257"/>
      <c r="N3" s="258"/>
    </row>
    <row r="4" spans="1:15" s="2" customFormat="1" ht="11.15">
      <c r="A4" s="254"/>
      <c r="B4" s="255"/>
      <c r="C4" s="255"/>
      <c r="D4" s="255"/>
      <c r="E4" s="255"/>
      <c r="F4" s="255"/>
      <c r="G4" s="255"/>
      <c r="H4" s="255"/>
      <c r="I4" s="259"/>
      <c r="J4" s="260"/>
      <c r="K4" s="260"/>
      <c r="L4" s="260"/>
      <c r="M4" s="260"/>
      <c r="N4" s="261"/>
    </row>
    <row r="5" spans="1:15" s="2" customFormat="1" ht="27" customHeight="1">
      <c r="A5" s="280" t="s">
        <v>5</v>
      </c>
      <c r="B5" s="281"/>
      <c r="C5" s="282" t="s">
        <v>108</v>
      </c>
      <c r="D5" s="282"/>
      <c r="E5" s="282"/>
      <c r="F5" s="282"/>
      <c r="G5" s="282"/>
      <c r="H5" s="282"/>
      <c r="I5" s="281" t="s">
        <v>6</v>
      </c>
      <c r="J5" s="281"/>
      <c r="K5" s="283">
        <v>1</v>
      </c>
      <c r="L5" s="283"/>
      <c r="M5" s="283"/>
      <c r="N5" s="284"/>
    </row>
    <row r="6" spans="1:15" ht="22.5" customHeight="1">
      <c r="A6" s="285" t="s">
        <v>7</v>
      </c>
      <c r="B6" s="286"/>
      <c r="C6" s="287" t="s">
        <v>109</v>
      </c>
      <c r="D6" s="287"/>
      <c r="E6" s="287"/>
      <c r="F6" s="287"/>
      <c r="G6" s="287"/>
      <c r="H6" s="287"/>
      <c r="I6" s="286" t="s">
        <v>8</v>
      </c>
      <c r="J6" s="286"/>
      <c r="K6" s="288">
        <v>2</v>
      </c>
      <c r="L6" s="289"/>
      <c r="M6" s="289"/>
      <c r="N6" s="290"/>
    </row>
    <row r="7" spans="1:15" ht="41.25" customHeight="1">
      <c r="A7" s="291" t="s">
        <v>9</v>
      </c>
      <c r="B7" s="292"/>
      <c r="C7" s="293" t="s">
        <v>89</v>
      </c>
      <c r="D7" s="294"/>
      <c r="E7" s="294"/>
      <c r="F7" s="294"/>
      <c r="G7" s="294"/>
      <c r="H7" s="294"/>
      <c r="I7" s="294"/>
      <c r="J7" s="294"/>
      <c r="K7" s="294"/>
      <c r="L7" s="294"/>
      <c r="M7" s="294"/>
      <c r="N7" s="295"/>
    </row>
    <row r="8" spans="1:15" ht="12.75" customHeight="1">
      <c r="A8" s="3"/>
      <c r="B8" s="4"/>
      <c r="C8" s="89" t="s">
        <v>254</v>
      </c>
      <c r="D8" s="90"/>
      <c r="E8" s="90"/>
      <c r="F8" s="90"/>
      <c r="G8" s="90"/>
      <c r="H8" s="90"/>
      <c r="I8" s="90"/>
      <c r="J8" s="90"/>
      <c r="K8" s="90"/>
      <c r="L8" s="90"/>
      <c r="M8" s="90"/>
      <c r="N8" s="91"/>
      <c r="O8" s="274"/>
    </row>
    <row r="9" spans="1:15" ht="12.75" customHeight="1">
      <c r="A9" s="5"/>
      <c r="B9" s="6"/>
      <c r="C9" s="89"/>
      <c r="D9" s="90"/>
      <c r="E9" s="90"/>
      <c r="F9" s="90"/>
      <c r="G9" s="90"/>
      <c r="H9" s="90"/>
      <c r="I9" s="90"/>
      <c r="J9" s="90"/>
      <c r="K9" s="90"/>
      <c r="L9" s="90"/>
      <c r="M9" s="90"/>
      <c r="N9" s="91"/>
      <c r="O9" s="275"/>
    </row>
    <row r="10" spans="1:15" ht="12.75" customHeight="1">
      <c r="A10" s="276" t="s">
        <v>10</v>
      </c>
      <c r="B10" s="277"/>
      <c r="C10" s="89"/>
      <c r="D10" s="90"/>
      <c r="E10" s="90"/>
      <c r="F10" s="90"/>
      <c r="G10" s="90"/>
      <c r="H10" s="90"/>
      <c r="I10" s="90"/>
      <c r="J10" s="90"/>
      <c r="K10" s="90"/>
      <c r="L10" s="90"/>
      <c r="M10" s="90"/>
      <c r="N10" s="91"/>
      <c r="O10" s="275"/>
    </row>
    <row r="11" spans="1:15" ht="12.75" customHeight="1">
      <c r="A11" s="276"/>
      <c r="B11" s="277"/>
      <c r="C11" s="89"/>
      <c r="D11" s="90"/>
      <c r="E11" s="90"/>
      <c r="F11" s="90"/>
      <c r="G11" s="90"/>
      <c r="H11" s="90"/>
      <c r="I11" s="90"/>
      <c r="J11" s="90"/>
      <c r="K11" s="90"/>
      <c r="L11" s="90"/>
      <c r="M11" s="90"/>
      <c r="N11" s="91"/>
      <c r="O11" s="275"/>
    </row>
    <row r="12" spans="1:15" ht="24" customHeight="1">
      <c r="A12" s="276"/>
      <c r="B12" s="277"/>
      <c r="C12" s="89"/>
      <c r="D12" s="90"/>
      <c r="E12" s="90"/>
      <c r="F12" s="90"/>
      <c r="G12" s="90"/>
      <c r="H12" s="90"/>
      <c r="I12" s="90"/>
      <c r="J12" s="90"/>
      <c r="K12" s="90"/>
      <c r="L12" s="90"/>
      <c r="M12" s="90"/>
      <c r="N12" s="91"/>
      <c r="O12" s="275"/>
    </row>
    <row r="13" spans="1:15" ht="12.75" customHeight="1">
      <c r="A13" s="276"/>
      <c r="B13" s="277"/>
      <c r="C13" s="89"/>
      <c r="D13" s="90"/>
      <c r="E13" s="90"/>
      <c r="F13" s="90"/>
      <c r="G13" s="90"/>
      <c r="H13" s="90"/>
      <c r="I13" s="90"/>
      <c r="J13" s="90"/>
      <c r="K13" s="90"/>
      <c r="L13" s="90"/>
      <c r="M13" s="90"/>
      <c r="N13" s="91"/>
      <c r="O13" s="275"/>
    </row>
    <row r="14" spans="1:15" ht="12.75" customHeight="1">
      <c r="A14" s="276"/>
      <c r="B14" s="277"/>
      <c r="C14" s="89"/>
      <c r="D14" s="90"/>
      <c r="E14" s="90"/>
      <c r="F14" s="90"/>
      <c r="G14" s="90"/>
      <c r="H14" s="90"/>
      <c r="I14" s="90"/>
      <c r="J14" s="90"/>
      <c r="K14" s="90"/>
      <c r="L14" s="90"/>
      <c r="M14" s="90"/>
      <c r="N14" s="91"/>
      <c r="O14" s="275"/>
    </row>
    <row r="15" spans="1:15" ht="12.75" customHeight="1">
      <c r="A15" s="276"/>
      <c r="B15" s="277"/>
      <c r="C15" s="89"/>
      <c r="D15" s="90"/>
      <c r="E15" s="90"/>
      <c r="F15" s="90"/>
      <c r="G15" s="90"/>
      <c r="H15" s="90"/>
      <c r="I15" s="90"/>
      <c r="J15" s="90"/>
      <c r="K15" s="90"/>
      <c r="L15" s="90"/>
      <c r="M15" s="90"/>
      <c r="N15" s="91"/>
      <c r="O15" s="275"/>
    </row>
    <row r="16" spans="1:15" ht="12.75" customHeight="1">
      <c r="A16" s="276"/>
      <c r="B16" s="277"/>
      <c r="C16" s="89"/>
      <c r="D16" s="90"/>
      <c r="E16" s="90"/>
      <c r="F16" s="90"/>
      <c r="G16" s="90"/>
      <c r="H16" s="90"/>
      <c r="I16" s="90"/>
      <c r="J16" s="90"/>
      <c r="K16" s="90"/>
      <c r="L16" s="90"/>
      <c r="M16" s="90"/>
      <c r="N16" s="91"/>
      <c r="O16" s="275"/>
    </row>
    <row r="17" spans="1:15" ht="4.95" customHeight="1">
      <c r="A17" s="276"/>
      <c r="B17" s="277"/>
      <c r="C17" s="89"/>
      <c r="D17" s="90"/>
      <c r="E17" s="90"/>
      <c r="F17" s="90"/>
      <c r="G17" s="90"/>
      <c r="H17" s="90"/>
      <c r="I17" s="90"/>
      <c r="J17" s="90"/>
      <c r="K17" s="90"/>
      <c r="L17" s="90"/>
      <c r="M17" s="90"/>
      <c r="N17" s="91"/>
      <c r="O17" s="275"/>
    </row>
    <row r="18" spans="1:15" ht="39.75" customHeight="1">
      <c r="A18" s="278"/>
      <c r="B18" s="279"/>
      <c r="C18" s="92"/>
      <c r="D18" s="93"/>
      <c r="E18" s="93"/>
      <c r="F18" s="93"/>
      <c r="G18" s="93"/>
      <c r="H18" s="93"/>
      <c r="I18" s="93"/>
      <c r="J18" s="93"/>
      <c r="K18" s="93"/>
      <c r="L18" s="93"/>
      <c r="M18" s="93"/>
      <c r="N18" s="94"/>
      <c r="O18" s="275"/>
    </row>
    <row r="19" spans="1:15" ht="12.75" customHeight="1">
      <c r="A19" s="7"/>
      <c r="B19" s="8"/>
      <c r="C19" s="262" t="s">
        <v>11</v>
      </c>
      <c r="D19" s="263"/>
      <c r="E19" s="263"/>
      <c r="F19" s="263"/>
      <c r="G19" s="263"/>
      <c r="H19" s="264"/>
      <c r="I19" s="268">
        <v>2023</v>
      </c>
      <c r="J19" s="269"/>
      <c r="K19" s="268">
        <v>2024</v>
      </c>
      <c r="L19" s="269"/>
      <c r="M19" s="270">
        <v>2025</v>
      </c>
      <c r="N19" s="271"/>
    </row>
    <row r="20" spans="1:15" ht="12.75" customHeight="1">
      <c r="A20" s="7"/>
      <c r="B20" s="8"/>
      <c r="C20" s="265"/>
      <c r="D20" s="266"/>
      <c r="E20" s="266"/>
      <c r="F20" s="266"/>
      <c r="G20" s="266"/>
      <c r="H20" s="267"/>
      <c r="I20" s="272" t="s">
        <v>12</v>
      </c>
      <c r="J20" s="272"/>
      <c r="K20" s="272"/>
      <c r="L20" s="272"/>
      <c r="M20" s="272"/>
      <c r="N20" s="273"/>
    </row>
    <row r="21" spans="1:15" ht="18.75" customHeight="1">
      <c r="A21" s="245" t="s">
        <v>13</v>
      </c>
      <c r="B21" s="246"/>
      <c r="C21" s="246"/>
      <c r="D21" s="246"/>
      <c r="E21" s="246"/>
      <c r="F21" s="246"/>
      <c r="G21" s="246"/>
      <c r="H21" s="246"/>
      <c r="I21" s="246"/>
      <c r="J21" s="246"/>
      <c r="K21" s="246"/>
      <c r="L21" s="246"/>
      <c r="M21" s="246"/>
      <c r="N21" s="247"/>
    </row>
    <row r="22" spans="1:15" ht="36" customHeight="1">
      <c r="A22" s="9">
        <f>IF(B22&lt;&gt;"",1,"")</f>
        <v>1</v>
      </c>
      <c r="B22" s="127" t="s">
        <v>90</v>
      </c>
      <c r="C22" s="128"/>
      <c r="D22" s="128"/>
      <c r="E22" s="128"/>
      <c r="F22" s="128"/>
      <c r="G22" s="129"/>
      <c r="H22" s="10">
        <v>5</v>
      </c>
      <c r="I22" s="127" t="s">
        <v>106</v>
      </c>
      <c r="J22" s="128"/>
      <c r="K22" s="128"/>
      <c r="L22" s="128"/>
      <c r="M22" s="128"/>
      <c r="N22" s="129"/>
    </row>
    <row r="23" spans="1:15" ht="30" customHeight="1">
      <c r="A23" s="11">
        <v>2</v>
      </c>
      <c r="B23" s="127" t="s">
        <v>110</v>
      </c>
      <c r="C23" s="128"/>
      <c r="D23" s="128"/>
      <c r="E23" s="128"/>
      <c r="F23" s="128"/>
      <c r="G23" s="129"/>
      <c r="H23" s="12">
        <v>6</v>
      </c>
      <c r="I23" s="127" t="s">
        <v>91</v>
      </c>
      <c r="J23" s="128"/>
      <c r="K23" s="128"/>
      <c r="L23" s="128"/>
      <c r="M23" s="128"/>
      <c r="N23" s="129"/>
    </row>
    <row r="24" spans="1:15" ht="39" customHeight="1">
      <c r="A24" s="11">
        <f>IF(B24&lt;&gt;"",A23+1,"")</f>
        <v>3</v>
      </c>
      <c r="B24" s="127" t="s">
        <v>100</v>
      </c>
      <c r="C24" s="128"/>
      <c r="D24" s="128"/>
      <c r="E24" s="128"/>
      <c r="F24" s="128"/>
      <c r="G24" s="129"/>
      <c r="H24" s="12">
        <v>7</v>
      </c>
      <c r="I24" s="127"/>
      <c r="J24" s="128"/>
      <c r="K24" s="128"/>
      <c r="L24" s="128"/>
      <c r="M24" s="128"/>
      <c r="N24" s="129"/>
    </row>
    <row r="25" spans="1:15" ht="36" customHeight="1" thickBot="1">
      <c r="A25" s="13">
        <v>4</v>
      </c>
      <c r="B25" s="127" t="s">
        <v>99</v>
      </c>
      <c r="C25" s="128"/>
      <c r="D25" s="128"/>
      <c r="E25" s="128"/>
      <c r="F25" s="128"/>
      <c r="G25" s="129"/>
      <c r="H25" s="14"/>
      <c r="I25" s="127"/>
      <c r="J25" s="128"/>
      <c r="K25" s="128"/>
      <c r="L25" s="128"/>
      <c r="M25" s="128"/>
      <c r="N25" s="129"/>
    </row>
    <row r="26" spans="1:15">
      <c r="A26" s="299" t="s">
        <v>14</v>
      </c>
      <c r="B26" s="300"/>
      <c r="C26" s="300"/>
      <c r="D26" s="300"/>
      <c r="E26" s="300"/>
      <c r="F26" s="300"/>
      <c r="G26" s="300"/>
      <c r="H26" s="300"/>
      <c r="I26" s="300"/>
      <c r="J26" s="300"/>
      <c r="K26" s="300"/>
      <c r="L26" s="300"/>
      <c r="M26" s="300"/>
      <c r="N26" s="301"/>
    </row>
    <row r="27" spans="1:15" ht="14.25" customHeight="1">
      <c r="A27" s="136" t="s">
        <v>15</v>
      </c>
      <c r="B27" s="137"/>
      <c r="C27" s="137"/>
      <c r="D27" s="137"/>
      <c r="E27" s="137"/>
      <c r="F27" s="137"/>
      <c r="G27" s="138" t="s">
        <v>16</v>
      </c>
      <c r="H27" s="139"/>
      <c r="I27" s="138" t="s">
        <v>17</v>
      </c>
      <c r="J27" s="139"/>
      <c r="K27" s="138" t="s">
        <v>18</v>
      </c>
      <c r="L27" s="139"/>
      <c r="M27" s="15">
        <v>2024</v>
      </c>
      <c r="N27" s="16">
        <v>2025</v>
      </c>
    </row>
    <row r="28" spans="1:15" ht="25.5" customHeight="1">
      <c r="A28" s="143" t="s">
        <v>101</v>
      </c>
      <c r="B28" s="144"/>
      <c r="C28" s="144"/>
      <c r="D28" s="144"/>
      <c r="E28" s="144"/>
      <c r="F28" s="145"/>
      <c r="G28" s="150">
        <v>5</v>
      </c>
      <c r="H28" s="151"/>
      <c r="I28" s="148"/>
      <c r="J28" s="149"/>
      <c r="K28" s="150"/>
      <c r="L28" s="151"/>
      <c r="M28" s="17"/>
      <c r="N28" s="18"/>
    </row>
    <row r="29" spans="1:15" ht="25.5" customHeight="1">
      <c r="A29" s="143" t="s">
        <v>103</v>
      </c>
      <c r="B29" s="144"/>
      <c r="C29" s="144"/>
      <c r="D29" s="144"/>
      <c r="E29" s="144"/>
      <c r="F29" s="145"/>
      <c r="G29" s="150">
        <v>100</v>
      </c>
      <c r="H29" s="151"/>
      <c r="I29" s="148"/>
      <c r="J29" s="149"/>
      <c r="K29" s="150"/>
      <c r="L29" s="151"/>
      <c r="M29" s="17"/>
      <c r="N29" s="18"/>
    </row>
    <row r="30" spans="1:15" ht="25.5" customHeight="1">
      <c r="A30" s="143" t="s">
        <v>107</v>
      </c>
      <c r="B30" s="144"/>
      <c r="C30" s="144"/>
      <c r="D30" s="144"/>
      <c r="E30" s="144"/>
      <c r="F30" s="145"/>
      <c r="G30" s="150" t="s">
        <v>140</v>
      </c>
      <c r="H30" s="151"/>
      <c r="I30" s="148"/>
      <c r="J30" s="149"/>
      <c r="K30" s="150"/>
      <c r="L30" s="151"/>
      <c r="M30" s="17"/>
      <c r="N30" s="18"/>
    </row>
    <row r="31" spans="1:15" ht="25.5" customHeight="1">
      <c r="A31" s="143" t="s">
        <v>105</v>
      </c>
      <c r="B31" s="144"/>
      <c r="C31" s="144"/>
      <c r="D31" s="144"/>
      <c r="E31" s="144"/>
      <c r="F31" s="145"/>
      <c r="G31" s="150">
        <v>100</v>
      </c>
      <c r="H31" s="151"/>
      <c r="I31" s="148"/>
      <c r="J31" s="149"/>
      <c r="K31" s="150"/>
      <c r="L31" s="151"/>
      <c r="M31" s="17"/>
      <c r="N31" s="18"/>
    </row>
    <row r="32" spans="1:15" ht="14.7" customHeight="1">
      <c r="A32" s="143"/>
      <c r="B32" s="144"/>
      <c r="C32" s="144"/>
      <c r="D32" s="144"/>
      <c r="E32" s="144"/>
      <c r="F32" s="145"/>
      <c r="G32" s="150"/>
      <c r="H32" s="151"/>
      <c r="I32" s="148"/>
      <c r="J32" s="149"/>
      <c r="K32" s="150"/>
      <c r="L32" s="151"/>
      <c r="M32" s="17"/>
      <c r="N32" s="18"/>
    </row>
    <row r="33" spans="1:15">
      <c r="A33" s="153"/>
      <c r="B33" s="154"/>
      <c r="C33" s="154"/>
      <c r="D33" s="154"/>
      <c r="E33" s="154"/>
      <c r="F33" s="155"/>
      <c r="G33" s="150"/>
      <c r="H33" s="151"/>
      <c r="I33" s="148"/>
      <c r="J33" s="149"/>
      <c r="K33" s="150"/>
      <c r="L33" s="151"/>
      <c r="M33" s="17"/>
      <c r="N33" s="18"/>
    </row>
    <row r="34" spans="1:15">
      <c r="A34" s="136" t="s">
        <v>19</v>
      </c>
      <c r="B34" s="137"/>
      <c r="C34" s="137"/>
      <c r="D34" s="137"/>
      <c r="E34" s="137"/>
      <c r="F34" s="137"/>
      <c r="G34" s="138" t="s">
        <v>16</v>
      </c>
      <c r="H34" s="139"/>
      <c r="I34" s="138" t="s">
        <v>17</v>
      </c>
      <c r="J34" s="139"/>
      <c r="K34" s="138" t="s">
        <v>18</v>
      </c>
      <c r="L34" s="139"/>
      <c r="M34" s="15">
        <v>2024</v>
      </c>
      <c r="N34" s="16">
        <v>2025</v>
      </c>
    </row>
    <row r="35" spans="1:15">
      <c r="A35" s="156" t="s">
        <v>20</v>
      </c>
      <c r="B35" s="157"/>
      <c r="C35" s="157"/>
      <c r="D35" s="157"/>
      <c r="E35" s="157"/>
      <c r="F35" s="158"/>
      <c r="G35" s="159">
        <v>1</v>
      </c>
      <c r="H35" s="160"/>
      <c r="I35" s="161"/>
      <c r="J35" s="162"/>
      <c r="K35" s="163"/>
      <c r="L35" s="160"/>
      <c r="M35" s="19"/>
      <c r="N35" s="20"/>
    </row>
    <row r="36" spans="1:15" ht="16.2" customHeight="1">
      <c r="A36" s="143" t="s">
        <v>104</v>
      </c>
      <c r="B36" s="144"/>
      <c r="C36" s="144"/>
      <c r="D36" s="144"/>
      <c r="E36" s="144"/>
      <c r="F36" s="145"/>
      <c r="G36" s="307">
        <v>45199</v>
      </c>
      <c r="H36" s="308"/>
      <c r="I36" s="148"/>
      <c r="J36" s="149"/>
      <c r="K36" s="150"/>
      <c r="L36" s="151"/>
      <c r="M36" s="17"/>
      <c r="N36" s="18"/>
    </row>
    <row r="37" spans="1:15">
      <c r="A37" s="153" t="s">
        <v>211</v>
      </c>
      <c r="B37" s="154"/>
      <c r="C37" s="154"/>
      <c r="D37" s="154"/>
      <c r="E37" s="154"/>
      <c r="F37" s="155"/>
      <c r="G37" s="307">
        <v>45046</v>
      </c>
      <c r="H37" s="151"/>
      <c r="I37" s="148"/>
      <c r="J37" s="149"/>
      <c r="K37" s="150"/>
      <c r="L37" s="151"/>
      <c r="M37" s="17"/>
      <c r="N37" s="18"/>
    </row>
    <row r="38" spans="1:15">
      <c r="A38" s="136" t="s">
        <v>22</v>
      </c>
      <c r="B38" s="137"/>
      <c r="C38" s="137"/>
      <c r="D38" s="137"/>
      <c r="E38" s="137"/>
      <c r="F38" s="137"/>
      <c r="G38" s="138" t="s">
        <v>16</v>
      </c>
      <c r="H38" s="139"/>
      <c r="I38" s="138" t="s">
        <v>17</v>
      </c>
      <c r="J38" s="139"/>
      <c r="K38" s="138" t="s">
        <v>18</v>
      </c>
      <c r="L38" s="139"/>
      <c r="M38" s="15">
        <v>2024</v>
      </c>
      <c r="N38" s="16">
        <v>2025</v>
      </c>
    </row>
    <row r="39" spans="1:15" ht="15.75" customHeight="1">
      <c r="A39" s="143"/>
      <c r="B39" s="144"/>
      <c r="C39" s="144"/>
      <c r="D39" s="144"/>
      <c r="E39" s="144"/>
      <c r="F39" s="145"/>
      <c r="G39" s="407"/>
      <c r="H39" s="408"/>
      <c r="I39" s="148"/>
      <c r="J39" s="149"/>
      <c r="K39" s="150"/>
      <c r="L39" s="151"/>
      <c r="M39" s="17"/>
      <c r="N39" s="18"/>
      <c r="O39" s="60"/>
    </row>
    <row r="40" spans="1:15" ht="15.75" customHeight="1">
      <c r="A40" s="143"/>
      <c r="B40" s="144"/>
      <c r="C40" s="144"/>
      <c r="D40" s="144"/>
      <c r="E40" s="144"/>
      <c r="F40" s="145"/>
      <c r="G40" s="150"/>
      <c r="H40" s="151"/>
      <c r="I40" s="148"/>
      <c r="J40" s="149"/>
      <c r="K40" s="150"/>
      <c r="L40" s="151"/>
      <c r="M40" s="17"/>
      <c r="N40" s="18"/>
    </row>
    <row r="41" spans="1:15">
      <c r="A41" s="136" t="s">
        <v>23</v>
      </c>
      <c r="B41" s="137"/>
      <c r="C41" s="137"/>
      <c r="D41" s="137"/>
      <c r="E41" s="137"/>
      <c r="F41" s="137"/>
      <c r="G41" s="138" t="s">
        <v>16</v>
      </c>
      <c r="H41" s="139"/>
      <c r="I41" s="138" t="s">
        <v>17</v>
      </c>
      <c r="J41" s="139"/>
      <c r="K41" s="138" t="s">
        <v>18</v>
      </c>
      <c r="L41" s="139"/>
      <c r="M41" s="15">
        <v>2024</v>
      </c>
      <c r="N41" s="16">
        <v>2025</v>
      </c>
    </row>
    <row r="42" spans="1:15" ht="15.65" customHeight="1">
      <c r="A42" s="143"/>
      <c r="B42" s="144"/>
      <c r="C42" s="144"/>
      <c r="D42" s="144"/>
      <c r="E42" s="144"/>
      <c r="F42" s="145"/>
      <c r="G42" s="314"/>
      <c r="H42" s="151"/>
      <c r="I42" s="148"/>
      <c r="J42" s="149"/>
      <c r="K42" s="150"/>
      <c r="L42" s="151"/>
      <c r="M42" s="17"/>
      <c r="N42" s="18"/>
    </row>
    <row r="43" spans="1:15" ht="12.9" thickBot="1">
      <c r="A43" s="330"/>
      <c r="B43" s="331"/>
      <c r="C43" s="331"/>
      <c r="D43" s="331"/>
      <c r="E43" s="331"/>
      <c r="F43" s="332"/>
      <c r="G43" s="325"/>
      <c r="H43" s="326"/>
      <c r="I43" s="333"/>
      <c r="J43" s="332"/>
      <c r="K43" s="325"/>
      <c r="L43" s="326"/>
      <c r="M43" s="21"/>
      <c r="N43" s="22"/>
    </row>
    <row r="45" spans="1:15" hidden="1">
      <c r="A45" s="327" t="s">
        <v>24</v>
      </c>
      <c r="B45" s="328"/>
      <c r="C45" s="328"/>
      <c r="D45" s="328"/>
      <c r="E45" s="328"/>
      <c r="F45" s="328"/>
      <c r="G45" s="328"/>
      <c r="H45" s="328"/>
      <c r="I45" s="328"/>
      <c r="J45" s="328"/>
      <c r="K45" s="328"/>
      <c r="L45" s="328"/>
      <c r="M45" s="328"/>
      <c r="N45" s="329"/>
    </row>
    <row r="46" spans="1:15" ht="39.75" hidden="1" customHeight="1" thickBot="1">
      <c r="A46" s="292" t="s">
        <v>25</v>
      </c>
      <c r="B46" s="292"/>
      <c r="C46" s="23" t="s">
        <v>26</v>
      </c>
      <c r="D46" s="23" t="s">
        <v>27</v>
      </c>
      <c r="E46" s="23" t="s">
        <v>28</v>
      </c>
      <c r="F46" s="23" t="s">
        <v>29</v>
      </c>
      <c r="G46" s="23" t="s">
        <v>30</v>
      </c>
      <c r="H46" s="23" t="s">
        <v>31</v>
      </c>
      <c r="I46" s="23" t="s">
        <v>32</v>
      </c>
      <c r="J46" s="23" t="s">
        <v>33</v>
      </c>
      <c r="K46" s="23" t="s">
        <v>34</v>
      </c>
      <c r="L46" s="23" t="s">
        <v>35</v>
      </c>
      <c r="M46" s="23" t="s">
        <v>36</v>
      </c>
      <c r="N46" s="23" t="s">
        <v>37</v>
      </c>
    </row>
    <row r="47" spans="1:15" ht="12" hidden="1" customHeight="1">
      <c r="A47" s="321">
        <f>IF(A22&gt;0,A22,"")</f>
        <v>1</v>
      </c>
      <c r="B47" s="322"/>
      <c r="C47" s="25" t="s">
        <v>12</v>
      </c>
      <c r="D47" s="25" t="s">
        <v>12</v>
      </c>
      <c r="E47" s="25" t="s">
        <v>12</v>
      </c>
      <c r="F47" s="25" t="s">
        <v>12</v>
      </c>
      <c r="G47" s="25" t="s">
        <v>38</v>
      </c>
      <c r="H47" s="26" t="s">
        <v>38</v>
      </c>
      <c r="I47" s="26" t="s">
        <v>38</v>
      </c>
      <c r="J47" s="26" t="s">
        <v>38</v>
      </c>
      <c r="K47" s="26" t="s">
        <v>38</v>
      </c>
      <c r="L47" s="25" t="s">
        <v>12</v>
      </c>
      <c r="M47" s="25" t="s">
        <v>12</v>
      </c>
      <c r="N47" s="25" t="s">
        <v>12</v>
      </c>
    </row>
    <row r="48" spans="1:15" ht="12" hidden="1" customHeight="1" thickBot="1">
      <c r="A48" s="323"/>
      <c r="B48" s="324"/>
      <c r="C48" s="24"/>
      <c r="D48" s="24"/>
      <c r="E48" s="24"/>
      <c r="F48" s="24"/>
      <c r="G48" s="24"/>
      <c r="H48" s="24"/>
      <c r="I48" s="24"/>
      <c r="J48" s="24"/>
      <c r="K48" s="24"/>
      <c r="L48" s="24"/>
      <c r="M48" s="24"/>
      <c r="N48" s="24"/>
    </row>
    <row r="49" spans="1:14" ht="12" hidden="1" customHeight="1">
      <c r="A49" s="321">
        <f>IF(A23&gt;0,A23,"")</f>
        <v>2</v>
      </c>
      <c r="B49" s="322"/>
      <c r="C49" s="25" t="s">
        <v>12</v>
      </c>
      <c r="D49" s="25" t="s">
        <v>12</v>
      </c>
      <c r="E49" s="25" t="s">
        <v>12</v>
      </c>
      <c r="F49" s="25"/>
      <c r="G49" s="25"/>
      <c r="H49" s="26"/>
      <c r="I49" s="26"/>
      <c r="J49" s="26"/>
      <c r="K49" s="26"/>
      <c r="L49" s="25"/>
      <c r="M49" s="25"/>
      <c r="N49" s="25"/>
    </row>
    <row r="50" spans="1:14" ht="12" hidden="1" customHeight="1" thickBot="1">
      <c r="A50" s="323"/>
      <c r="B50" s="324"/>
      <c r="C50" s="24"/>
      <c r="D50" s="24"/>
      <c r="E50" s="24"/>
      <c r="F50" s="24"/>
      <c r="G50" s="24"/>
      <c r="H50" s="24"/>
      <c r="I50" s="24"/>
      <c r="J50" s="24"/>
      <c r="K50" s="24"/>
      <c r="L50" s="24"/>
      <c r="M50" s="24"/>
      <c r="N50" s="24"/>
    </row>
    <row r="51" spans="1:14" ht="12" hidden="1" customHeight="1">
      <c r="A51" s="321">
        <f>IF(A24&gt;0,A24,"")</f>
        <v>3</v>
      </c>
      <c r="B51" s="322"/>
      <c r="C51" s="25" t="s">
        <v>12</v>
      </c>
      <c r="D51" s="25" t="s">
        <v>12</v>
      </c>
      <c r="E51" s="25" t="s">
        <v>12</v>
      </c>
      <c r="F51" s="25"/>
      <c r="G51" s="25"/>
      <c r="H51" s="26"/>
      <c r="I51" s="26"/>
      <c r="J51" s="26"/>
      <c r="K51" s="26"/>
      <c r="L51" s="25"/>
      <c r="M51" s="25"/>
      <c r="N51" s="25"/>
    </row>
    <row r="52" spans="1:14" ht="12" hidden="1" customHeight="1" thickBot="1">
      <c r="A52" s="323"/>
      <c r="B52" s="324"/>
      <c r="C52" s="24"/>
      <c r="D52" s="24"/>
      <c r="E52" s="24"/>
      <c r="F52" s="24"/>
      <c r="G52" s="24"/>
      <c r="H52" s="24"/>
      <c r="I52" s="24"/>
      <c r="J52" s="24"/>
      <c r="K52" s="24"/>
      <c r="L52" s="24"/>
      <c r="M52" s="24"/>
      <c r="N52" s="24"/>
    </row>
    <row r="53" spans="1:14" ht="12" hidden="1" customHeight="1">
      <c r="A53" s="321">
        <f>IF(A25&gt;0,A25,"")</f>
        <v>4</v>
      </c>
      <c r="B53" s="322"/>
      <c r="C53" s="25" t="s">
        <v>12</v>
      </c>
      <c r="D53" s="25" t="s">
        <v>12</v>
      </c>
      <c r="E53" s="25" t="s">
        <v>12</v>
      </c>
      <c r="F53" s="25" t="s">
        <v>12</v>
      </c>
      <c r="G53" s="25"/>
      <c r="H53" s="26"/>
      <c r="I53" s="26"/>
      <c r="J53" s="26"/>
      <c r="K53" s="26"/>
      <c r="L53" s="25"/>
      <c r="M53" s="25"/>
      <c r="N53" s="25"/>
    </row>
    <row r="54" spans="1:14" ht="12" hidden="1" customHeight="1" thickBot="1">
      <c r="A54" s="323"/>
      <c r="B54" s="324"/>
      <c r="C54" s="24"/>
      <c r="D54" s="24"/>
      <c r="E54" s="24"/>
      <c r="F54" s="24"/>
      <c r="G54" s="24"/>
      <c r="H54" s="24"/>
      <c r="I54" s="24"/>
      <c r="J54" s="24"/>
      <c r="K54" s="24"/>
      <c r="L54" s="24"/>
      <c r="M54" s="24"/>
      <c r="N54" s="24"/>
    </row>
    <row r="55" spans="1:14" ht="12" hidden="1" customHeight="1">
      <c r="A55" s="321">
        <f>IF(H22&gt;0,H22,"")</f>
        <v>5</v>
      </c>
      <c r="B55" s="322"/>
      <c r="C55" s="25" t="s">
        <v>12</v>
      </c>
      <c r="D55" s="25" t="s">
        <v>12</v>
      </c>
      <c r="E55" s="25" t="s">
        <v>12</v>
      </c>
      <c r="F55" s="25"/>
      <c r="G55" s="25"/>
      <c r="H55" s="26"/>
      <c r="I55" s="26"/>
      <c r="J55" s="26"/>
      <c r="K55" s="26"/>
      <c r="L55" s="25"/>
      <c r="M55" s="25"/>
      <c r="N55" s="25"/>
    </row>
    <row r="56" spans="1:14" ht="12" hidden="1" customHeight="1" thickBot="1">
      <c r="A56" s="323"/>
      <c r="B56" s="324"/>
      <c r="C56" s="24"/>
      <c r="D56" s="24"/>
      <c r="E56" s="24"/>
      <c r="F56" s="24"/>
      <c r="G56" s="24"/>
      <c r="H56" s="24"/>
      <c r="I56" s="24"/>
      <c r="J56" s="24"/>
      <c r="K56" s="24"/>
      <c r="L56" s="24"/>
      <c r="M56" s="24"/>
      <c r="N56" s="24"/>
    </row>
    <row r="57" spans="1:14" ht="12" hidden="1" customHeight="1">
      <c r="A57" s="321">
        <v>6</v>
      </c>
      <c r="B57" s="322"/>
      <c r="C57" s="25" t="s">
        <v>12</v>
      </c>
      <c r="D57" s="25" t="s">
        <v>12</v>
      </c>
      <c r="E57" s="25" t="s">
        <v>12</v>
      </c>
      <c r="F57" s="25" t="s">
        <v>12</v>
      </c>
      <c r="G57" s="25" t="s">
        <v>38</v>
      </c>
      <c r="H57" s="26" t="s">
        <v>38</v>
      </c>
      <c r="I57" s="26" t="s">
        <v>38</v>
      </c>
      <c r="J57" s="26" t="s">
        <v>38</v>
      </c>
      <c r="K57" s="26" t="s">
        <v>38</v>
      </c>
      <c r="L57" s="25" t="s">
        <v>12</v>
      </c>
      <c r="M57" s="25" t="s">
        <v>12</v>
      </c>
      <c r="N57" s="25" t="s">
        <v>12</v>
      </c>
    </row>
    <row r="58" spans="1:14" ht="12" hidden="1" customHeight="1" thickBot="1">
      <c r="A58" s="323"/>
      <c r="B58" s="324"/>
      <c r="C58" s="24"/>
      <c r="D58" s="24"/>
      <c r="E58" s="24"/>
      <c r="F58" s="24"/>
      <c r="G58" s="24"/>
      <c r="H58" s="24"/>
      <c r="I58" s="24"/>
      <c r="J58" s="24"/>
      <c r="K58" s="24"/>
      <c r="L58" s="24"/>
      <c r="M58" s="24"/>
      <c r="N58" s="24"/>
    </row>
    <row r="59" spans="1:14" ht="12" hidden="1" customHeight="1">
      <c r="A59" s="321">
        <v>7</v>
      </c>
      <c r="B59" s="322"/>
      <c r="C59" s="26"/>
      <c r="D59" s="26"/>
      <c r="E59" s="26"/>
      <c r="F59" s="25"/>
      <c r="G59" s="25"/>
      <c r="H59" s="26"/>
      <c r="I59" s="26"/>
      <c r="J59" s="26"/>
      <c r="K59" s="26"/>
      <c r="L59" s="25"/>
      <c r="M59" s="25"/>
      <c r="N59" s="25"/>
    </row>
    <row r="60" spans="1:14" ht="12" hidden="1" customHeight="1" thickBot="1">
      <c r="A60" s="323"/>
      <c r="B60" s="324"/>
      <c r="C60" s="24"/>
      <c r="D60" s="24"/>
      <c r="E60" s="24"/>
      <c r="F60" s="24"/>
      <c r="G60" s="24"/>
      <c r="H60" s="24"/>
      <c r="I60" s="24"/>
      <c r="J60" s="24"/>
      <c r="K60" s="24"/>
      <c r="L60" s="24"/>
      <c r="M60" s="24"/>
      <c r="N60" s="24"/>
    </row>
    <row r="61" spans="1:14" ht="12" hidden="1" customHeight="1">
      <c r="A61" s="404">
        <v>8</v>
      </c>
      <c r="B61" s="405"/>
      <c r="C61" s="25"/>
      <c r="D61" s="25"/>
      <c r="E61" s="25"/>
      <c r="F61" s="25"/>
      <c r="G61" s="25"/>
      <c r="H61" s="26"/>
      <c r="I61" s="26"/>
      <c r="J61" s="26"/>
      <c r="K61" s="26"/>
      <c r="L61" s="25"/>
      <c r="M61" s="25"/>
      <c r="N61" s="25"/>
    </row>
    <row r="62" spans="1:14" ht="12" hidden="1" customHeight="1">
      <c r="A62" s="406"/>
      <c r="B62" s="279"/>
      <c r="C62" s="59"/>
      <c r="D62" s="59"/>
      <c r="E62" s="59"/>
      <c r="F62" s="59"/>
      <c r="G62" s="59"/>
      <c r="H62" s="59"/>
      <c r="I62" s="59"/>
      <c r="J62" s="59"/>
      <c r="K62" s="59"/>
      <c r="L62" s="59"/>
      <c r="M62" s="59"/>
      <c r="N62" s="59"/>
    </row>
    <row r="63" spans="1:14" ht="12" hidden="1" customHeight="1"/>
    <row r="64" spans="1:14" ht="12" hidden="1" customHeight="1">
      <c r="A64" s="335" t="s">
        <v>39</v>
      </c>
      <c r="B64" s="336"/>
      <c r="C64" s="336"/>
      <c r="D64" s="336"/>
      <c r="E64" s="337"/>
      <c r="F64" s="337"/>
      <c r="G64" s="338"/>
      <c r="H64" s="327" t="s">
        <v>39</v>
      </c>
      <c r="I64" s="328"/>
      <c r="J64" s="328"/>
      <c r="K64" s="328"/>
      <c r="L64" s="337"/>
      <c r="M64" s="337"/>
      <c r="N64" s="338"/>
    </row>
    <row r="65" spans="1:14" ht="12" hidden="1" customHeight="1">
      <c r="A65" s="292" t="s">
        <v>40</v>
      </c>
      <c r="B65" s="292"/>
      <c r="C65" s="292"/>
      <c r="D65" s="292"/>
      <c r="E65" s="292"/>
      <c r="F65" s="334"/>
      <c r="G65" s="334"/>
      <c r="H65" s="292" t="s">
        <v>40</v>
      </c>
      <c r="I65" s="292"/>
      <c r="J65" s="292"/>
      <c r="K65" s="292"/>
      <c r="L65" s="292"/>
      <c r="M65" s="334"/>
      <c r="N65" s="334"/>
    </row>
    <row r="66" spans="1:14" ht="12" hidden="1" customHeight="1">
      <c r="A66" s="292" t="s">
        <v>41</v>
      </c>
      <c r="B66" s="292"/>
      <c r="C66" s="292"/>
      <c r="D66" s="292"/>
      <c r="E66" s="292"/>
      <c r="F66" s="334"/>
      <c r="G66" s="334"/>
      <c r="H66" s="292" t="s">
        <v>41</v>
      </c>
      <c r="I66" s="292"/>
      <c r="J66" s="292"/>
      <c r="K66" s="292"/>
      <c r="L66" s="292"/>
      <c r="M66" s="334"/>
      <c r="N66" s="334"/>
    </row>
    <row r="67" spans="1:14" hidden="1">
      <c r="A67" s="335" t="s">
        <v>39</v>
      </c>
      <c r="B67" s="336"/>
      <c r="C67" s="336"/>
      <c r="D67" s="336"/>
      <c r="E67" s="337"/>
      <c r="F67" s="337"/>
      <c r="G67" s="338"/>
      <c r="H67" s="327" t="s">
        <v>42</v>
      </c>
      <c r="I67" s="328"/>
      <c r="J67" s="328"/>
      <c r="K67" s="328"/>
      <c r="L67" s="337"/>
      <c r="M67" s="337"/>
      <c r="N67" s="338"/>
    </row>
    <row r="68" spans="1:14" hidden="1">
      <c r="A68" s="292" t="s">
        <v>40</v>
      </c>
      <c r="B68" s="292"/>
      <c r="C68" s="292"/>
      <c r="D68" s="292"/>
      <c r="E68" s="292"/>
      <c r="F68" s="334"/>
      <c r="G68" s="334"/>
      <c r="H68" s="292" t="s">
        <v>40</v>
      </c>
      <c r="I68" s="292"/>
      <c r="J68" s="292"/>
      <c r="K68" s="292"/>
      <c r="L68" s="292"/>
      <c r="M68" s="334"/>
      <c r="N68" s="334"/>
    </row>
    <row r="69" spans="1:14" ht="25.5" hidden="1" customHeight="1">
      <c r="A69" s="292" t="s">
        <v>41</v>
      </c>
      <c r="B69" s="292"/>
      <c r="C69" s="292"/>
      <c r="D69" s="292"/>
      <c r="E69" s="292"/>
      <c r="F69" s="334"/>
      <c r="G69" s="334"/>
      <c r="H69" s="292" t="s">
        <v>41</v>
      </c>
      <c r="I69" s="292"/>
      <c r="J69" s="292"/>
      <c r="K69" s="292"/>
      <c r="L69" s="292"/>
      <c r="M69" s="334"/>
      <c r="N69" s="334"/>
    </row>
    <row r="70" spans="1:14" ht="25.5" hidden="1" customHeight="1"/>
    <row r="71" spans="1:14" ht="15.75" hidden="1" customHeight="1">
      <c r="A71" s="339" t="s">
        <v>43</v>
      </c>
      <c r="B71" s="339"/>
      <c r="C71" s="339"/>
      <c r="D71" s="339"/>
      <c r="E71" s="339"/>
      <c r="F71" s="339"/>
      <c r="G71" s="339"/>
      <c r="H71" s="339" t="s">
        <v>43</v>
      </c>
      <c r="I71" s="339"/>
      <c r="J71" s="339"/>
      <c r="K71" s="339"/>
      <c r="L71" s="339"/>
      <c r="M71" s="339"/>
      <c r="N71" s="339"/>
    </row>
    <row r="72" spans="1:14" ht="25.5" hidden="1" customHeight="1">
      <c r="A72" s="292" t="s">
        <v>44</v>
      </c>
      <c r="B72" s="292"/>
      <c r="C72" s="340"/>
      <c r="D72" s="341"/>
      <c r="E72" s="341"/>
      <c r="F72" s="341"/>
      <c r="G72" s="342"/>
      <c r="H72" s="292" t="s">
        <v>45</v>
      </c>
      <c r="I72" s="292"/>
      <c r="J72" s="340"/>
      <c r="K72" s="341"/>
      <c r="L72" s="341"/>
      <c r="M72" s="341"/>
      <c r="N72" s="342"/>
    </row>
    <row r="73" spans="1:14" ht="25.5" hidden="1" customHeight="1">
      <c r="A73" s="292"/>
      <c r="B73" s="292"/>
      <c r="C73" s="343"/>
      <c r="D73" s="344"/>
      <c r="E73" s="344"/>
      <c r="F73" s="344"/>
      <c r="G73" s="345"/>
      <c r="H73" s="292"/>
      <c r="I73" s="292"/>
      <c r="J73" s="343"/>
      <c r="K73" s="344"/>
      <c r="L73" s="344"/>
      <c r="M73" s="344"/>
      <c r="N73" s="345"/>
    </row>
    <row r="74" spans="1:14" hidden="1">
      <c r="A74" s="292"/>
      <c r="B74" s="292"/>
      <c r="C74" s="346"/>
      <c r="D74" s="347"/>
      <c r="E74" s="347"/>
      <c r="F74" s="347"/>
      <c r="G74" s="348"/>
      <c r="H74" s="292"/>
      <c r="I74" s="292"/>
      <c r="J74" s="346"/>
      <c r="K74" s="347"/>
      <c r="L74" s="347"/>
      <c r="M74" s="347"/>
      <c r="N74" s="348"/>
    </row>
    <row r="75" spans="1:14" hidden="1">
      <c r="A75" s="292" t="s">
        <v>46</v>
      </c>
      <c r="B75" s="292"/>
      <c r="C75" s="340"/>
      <c r="D75" s="341"/>
      <c r="E75" s="341"/>
      <c r="F75" s="341"/>
      <c r="G75" s="342"/>
      <c r="H75" s="292" t="s">
        <v>46</v>
      </c>
      <c r="I75" s="292"/>
      <c r="J75" s="340"/>
      <c r="K75" s="341"/>
      <c r="L75" s="341"/>
      <c r="M75" s="341"/>
      <c r="N75" s="342"/>
    </row>
    <row r="76" spans="1:14" ht="18" hidden="1" customHeight="1">
      <c r="A76" s="292"/>
      <c r="B76" s="292"/>
      <c r="C76" s="343"/>
      <c r="D76" s="344"/>
      <c r="E76" s="344"/>
      <c r="F76" s="344"/>
      <c r="G76" s="345"/>
      <c r="H76" s="292"/>
      <c r="I76" s="292"/>
      <c r="J76" s="343"/>
      <c r="K76" s="344"/>
      <c r="L76" s="344"/>
      <c r="M76" s="344"/>
      <c r="N76" s="345"/>
    </row>
    <row r="77" spans="1:14" ht="18" hidden="1" customHeight="1">
      <c r="A77" s="292"/>
      <c r="B77" s="292"/>
      <c r="C77" s="346"/>
      <c r="D77" s="347"/>
      <c r="E77" s="347"/>
      <c r="F77" s="347"/>
      <c r="G77" s="348"/>
      <c r="H77" s="292"/>
      <c r="I77" s="292"/>
      <c r="J77" s="346"/>
      <c r="K77" s="347"/>
      <c r="L77" s="347"/>
      <c r="M77" s="347"/>
      <c r="N77" s="348"/>
    </row>
    <row r="78" spans="1:14" ht="18" hidden="1" customHeight="1">
      <c r="A78" s="339" t="s">
        <v>47</v>
      </c>
      <c r="B78" s="339"/>
      <c r="C78" s="339"/>
      <c r="D78" s="339"/>
      <c r="E78" s="339"/>
      <c r="F78" s="339"/>
      <c r="G78" s="339"/>
      <c r="H78" s="339" t="s">
        <v>47</v>
      </c>
      <c r="I78" s="339"/>
      <c r="J78" s="339"/>
      <c r="K78" s="339"/>
      <c r="L78" s="339"/>
      <c r="M78" s="339"/>
      <c r="N78" s="339"/>
    </row>
    <row r="79" spans="1:14" ht="18" hidden="1" customHeight="1">
      <c r="A79" s="292" t="s">
        <v>48</v>
      </c>
      <c r="B79" s="292"/>
      <c r="C79" s="340"/>
      <c r="D79" s="341"/>
      <c r="E79" s="341"/>
      <c r="F79" s="341"/>
      <c r="G79" s="342"/>
      <c r="H79" s="292" t="s">
        <v>49</v>
      </c>
      <c r="I79" s="292"/>
      <c r="J79" s="340"/>
      <c r="K79" s="341"/>
      <c r="L79" s="341"/>
      <c r="M79" s="341"/>
      <c r="N79" s="342"/>
    </row>
    <row r="80" spans="1:14" ht="18" hidden="1" customHeight="1">
      <c r="A80" s="292"/>
      <c r="B80" s="292"/>
      <c r="C80" s="343"/>
      <c r="D80" s="344"/>
      <c r="E80" s="344"/>
      <c r="F80" s="344"/>
      <c r="G80" s="345"/>
      <c r="H80" s="292"/>
      <c r="I80" s="292"/>
      <c r="J80" s="343"/>
      <c r="K80" s="344"/>
      <c r="L80" s="344"/>
      <c r="M80" s="344"/>
      <c r="N80" s="345"/>
    </row>
    <row r="81" spans="1:14" ht="18" hidden="1" customHeight="1">
      <c r="A81" s="292"/>
      <c r="B81" s="292"/>
      <c r="C81" s="346"/>
      <c r="D81" s="347"/>
      <c r="E81" s="347"/>
      <c r="F81" s="347"/>
      <c r="G81" s="348"/>
      <c r="H81" s="292"/>
      <c r="I81" s="292"/>
      <c r="J81" s="346"/>
      <c r="K81" s="347"/>
      <c r="L81" s="347"/>
      <c r="M81" s="347"/>
      <c r="N81" s="348"/>
    </row>
    <row r="82" spans="1:14" hidden="1">
      <c r="A82" s="292" t="s">
        <v>50</v>
      </c>
      <c r="B82" s="292"/>
      <c r="C82" s="340"/>
      <c r="D82" s="341"/>
      <c r="E82" s="341"/>
      <c r="F82" s="341"/>
      <c r="G82" s="342"/>
      <c r="H82" s="292" t="s">
        <v>50</v>
      </c>
      <c r="I82" s="292"/>
      <c r="J82" s="340"/>
      <c r="K82" s="341"/>
      <c r="L82" s="341"/>
      <c r="M82" s="341"/>
      <c r="N82" s="342"/>
    </row>
    <row r="83" spans="1:14" ht="18" hidden="1" customHeight="1">
      <c r="A83" s="292"/>
      <c r="B83" s="292"/>
      <c r="C83" s="343"/>
      <c r="D83" s="344"/>
      <c r="E83" s="344"/>
      <c r="F83" s="344"/>
      <c r="G83" s="345"/>
      <c r="H83" s="292"/>
      <c r="I83" s="292"/>
      <c r="J83" s="343"/>
      <c r="K83" s="344"/>
      <c r="L83" s="344"/>
      <c r="M83" s="344"/>
      <c r="N83" s="345"/>
    </row>
    <row r="84" spans="1:14" ht="18" hidden="1" customHeight="1">
      <c r="A84" s="292"/>
      <c r="B84" s="292"/>
      <c r="C84" s="346"/>
      <c r="D84" s="347"/>
      <c r="E84" s="347"/>
      <c r="F84" s="347"/>
      <c r="G84" s="348"/>
      <c r="H84" s="292"/>
      <c r="I84" s="292"/>
      <c r="J84" s="346"/>
      <c r="K84" s="347"/>
      <c r="L84" s="347"/>
      <c r="M84" s="347"/>
      <c r="N84" s="348"/>
    </row>
    <row r="85" spans="1:14" ht="18" hidden="1" customHeight="1"/>
    <row r="86" spans="1:14" ht="18" hidden="1" customHeight="1">
      <c r="A86" s="327" t="s">
        <v>51</v>
      </c>
      <c r="B86" s="328"/>
      <c r="C86" s="328"/>
      <c r="D86" s="328"/>
      <c r="E86" s="328"/>
      <c r="F86" s="328"/>
      <c r="G86" s="328"/>
      <c r="H86" s="328"/>
      <c r="I86" s="328"/>
      <c r="J86" s="328"/>
      <c r="K86" s="328"/>
      <c r="L86" s="328"/>
      <c r="M86" s="328"/>
      <c r="N86" s="329"/>
    </row>
    <row r="87" spans="1:14" ht="25.2" hidden="1" customHeight="1">
      <c r="A87" s="27" t="s">
        <v>52</v>
      </c>
      <c r="B87" s="349" t="s">
        <v>53</v>
      </c>
      <c r="C87" s="349"/>
      <c r="D87" s="349"/>
      <c r="E87" s="349"/>
      <c r="F87" s="349"/>
      <c r="G87" s="349" t="s">
        <v>54</v>
      </c>
      <c r="H87" s="349"/>
      <c r="I87" s="349" t="s">
        <v>55</v>
      </c>
      <c r="J87" s="349"/>
      <c r="K87" s="349" t="s">
        <v>56</v>
      </c>
      <c r="L87" s="349"/>
      <c r="M87" s="350" t="s">
        <v>57</v>
      </c>
      <c r="N87" s="350"/>
    </row>
    <row r="88" spans="1:14" hidden="1">
      <c r="A88" s="28" t="s">
        <v>131</v>
      </c>
      <c r="B88" s="351" t="s">
        <v>112</v>
      </c>
      <c r="C88" s="352"/>
      <c r="D88" s="352"/>
      <c r="E88" s="352"/>
      <c r="F88" s="353"/>
      <c r="G88" s="354">
        <v>7.4999999999999997E-2</v>
      </c>
      <c r="H88" s="355"/>
      <c r="I88" s="356">
        <v>29.29</v>
      </c>
      <c r="J88" s="357"/>
      <c r="K88" s="358">
        <v>4</v>
      </c>
      <c r="L88" s="359"/>
      <c r="M88" s="360">
        <f>I88*K88</f>
        <v>117.16</v>
      </c>
      <c r="N88" s="361"/>
    </row>
    <row r="89" spans="1:14" hidden="1">
      <c r="A89" s="29" t="s">
        <v>132</v>
      </c>
      <c r="B89" s="362" t="s">
        <v>113</v>
      </c>
      <c r="C89" s="363"/>
      <c r="D89" s="363"/>
      <c r="E89" s="363"/>
      <c r="F89" s="364"/>
      <c r="G89" s="365">
        <v>0.2</v>
      </c>
      <c r="H89" s="366"/>
      <c r="I89" s="367">
        <v>20.51</v>
      </c>
      <c r="J89" s="368"/>
      <c r="K89" s="369">
        <v>10</v>
      </c>
      <c r="L89" s="370"/>
      <c r="M89" s="360">
        <f t="shared" ref="M89:M94" si="0">I89*K89</f>
        <v>205.10000000000002</v>
      </c>
      <c r="N89" s="361"/>
    </row>
    <row r="90" spans="1:14" hidden="1">
      <c r="A90" s="29" t="s">
        <v>133</v>
      </c>
      <c r="B90" s="362" t="s">
        <v>114</v>
      </c>
      <c r="C90" s="363"/>
      <c r="D90" s="363"/>
      <c r="E90" s="363"/>
      <c r="F90" s="364"/>
      <c r="G90" s="365">
        <v>0.05</v>
      </c>
      <c r="H90" s="366"/>
      <c r="I90" s="367">
        <v>22.11</v>
      </c>
      <c r="J90" s="368"/>
      <c r="K90" s="369">
        <v>4</v>
      </c>
      <c r="L90" s="370"/>
      <c r="M90" s="360">
        <f t="shared" si="0"/>
        <v>88.44</v>
      </c>
      <c r="N90" s="361"/>
    </row>
    <row r="91" spans="1:14" hidden="1">
      <c r="A91" s="29" t="s">
        <v>134</v>
      </c>
      <c r="B91" s="362" t="s">
        <v>115</v>
      </c>
      <c r="C91" s="363"/>
      <c r="D91" s="363"/>
      <c r="E91" s="363"/>
      <c r="F91" s="364"/>
      <c r="G91" s="365">
        <v>7.4999999999999997E-2</v>
      </c>
      <c r="H91" s="366"/>
      <c r="I91" s="367">
        <v>32.130000000000003</v>
      </c>
      <c r="J91" s="368"/>
      <c r="K91" s="369">
        <v>4</v>
      </c>
      <c r="L91" s="370"/>
      <c r="M91" s="360">
        <f t="shared" si="0"/>
        <v>128.52000000000001</v>
      </c>
      <c r="N91" s="361"/>
    </row>
    <row r="92" spans="1:14" hidden="1">
      <c r="A92" s="29" t="s">
        <v>135</v>
      </c>
      <c r="B92" s="362" t="s">
        <v>116</v>
      </c>
      <c r="C92" s="363"/>
      <c r="D92" s="363"/>
      <c r="E92" s="363"/>
      <c r="F92" s="364"/>
      <c r="G92" s="365">
        <v>0.05</v>
      </c>
      <c r="H92" s="366"/>
      <c r="I92" s="367">
        <v>16.46</v>
      </c>
      <c r="J92" s="368"/>
      <c r="K92" s="369">
        <v>4</v>
      </c>
      <c r="L92" s="370"/>
      <c r="M92" s="360">
        <f t="shared" si="0"/>
        <v>65.84</v>
      </c>
      <c r="N92" s="361"/>
    </row>
    <row r="93" spans="1:14" hidden="1">
      <c r="A93" s="29" t="s">
        <v>136</v>
      </c>
      <c r="B93" s="362" t="s">
        <v>130</v>
      </c>
      <c r="C93" s="363"/>
      <c r="D93" s="363"/>
      <c r="E93" s="363"/>
      <c r="F93" s="364"/>
      <c r="G93" s="365">
        <v>0.05</v>
      </c>
      <c r="H93" s="366"/>
      <c r="I93" s="367">
        <v>17.7</v>
      </c>
      <c r="J93" s="368"/>
      <c r="K93" s="369">
        <v>3</v>
      </c>
      <c r="L93" s="370"/>
      <c r="M93" s="360">
        <f t="shared" si="0"/>
        <v>53.099999999999994</v>
      </c>
      <c r="N93" s="361"/>
    </row>
    <row r="94" spans="1:14" hidden="1">
      <c r="A94" s="29" t="s">
        <v>137</v>
      </c>
      <c r="B94" s="362" t="s">
        <v>117</v>
      </c>
      <c r="C94" s="363"/>
      <c r="D94" s="363"/>
      <c r="E94" s="363"/>
      <c r="F94" s="364"/>
      <c r="G94" s="365">
        <v>0.5</v>
      </c>
      <c r="H94" s="366"/>
      <c r="I94" s="367">
        <v>35.049999999999997</v>
      </c>
      <c r="J94" s="368"/>
      <c r="K94" s="369">
        <v>25</v>
      </c>
      <c r="L94" s="370"/>
      <c r="M94" s="360">
        <f t="shared" si="0"/>
        <v>876.24999999999989</v>
      </c>
      <c r="N94" s="361"/>
    </row>
    <row r="95" spans="1:14" hidden="1">
      <c r="A95" s="29"/>
      <c r="B95" s="362"/>
      <c r="C95" s="363"/>
      <c r="D95" s="363"/>
      <c r="E95" s="363"/>
      <c r="F95" s="364"/>
      <c r="G95" s="365"/>
      <c r="H95" s="366"/>
      <c r="I95" s="367"/>
      <c r="J95" s="368"/>
      <c r="K95" s="369"/>
      <c r="L95" s="370"/>
      <c r="M95" s="371"/>
      <c r="N95" s="372"/>
    </row>
    <row r="96" spans="1:14" hidden="1">
      <c r="A96" s="29"/>
      <c r="B96" s="362"/>
      <c r="C96" s="363"/>
      <c r="D96" s="363"/>
      <c r="E96" s="363"/>
      <c r="F96" s="364"/>
      <c r="G96" s="365"/>
      <c r="H96" s="366"/>
      <c r="I96" s="367"/>
      <c r="J96" s="368"/>
      <c r="K96" s="369"/>
      <c r="L96" s="370"/>
      <c r="M96" s="371"/>
      <c r="N96" s="372"/>
    </row>
    <row r="97" spans="1:14" hidden="1">
      <c r="A97" s="29"/>
      <c r="B97" s="362"/>
      <c r="C97" s="363"/>
      <c r="D97" s="363"/>
      <c r="E97" s="363"/>
      <c r="F97" s="364"/>
      <c r="G97" s="365"/>
      <c r="H97" s="366"/>
      <c r="I97" s="367"/>
      <c r="J97" s="368"/>
      <c r="K97" s="369"/>
      <c r="L97" s="370"/>
      <c r="M97" s="371"/>
      <c r="N97" s="372"/>
    </row>
    <row r="98" spans="1:14" hidden="1">
      <c r="A98" s="29"/>
      <c r="B98" s="362"/>
      <c r="C98" s="363"/>
      <c r="D98" s="363"/>
      <c r="E98" s="363"/>
      <c r="F98" s="364"/>
      <c r="G98" s="365"/>
      <c r="H98" s="366"/>
      <c r="I98" s="367"/>
      <c r="J98" s="368"/>
      <c r="K98" s="369"/>
      <c r="L98" s="370"/>
      <c r="M98" s="371"/>
      <c r="N98" s="372"/>
    </row>
    <row r="99" spans="1:14" hidden="1">
      <c r="A99" s="29"/>
      <c r="B99" s="362"/>
      <c r="C99" s="363"/>
      <c r="D99" s="363"/>
      <c r="E99" s="363"/>
      <c r="F99" s="364"/>
      <c r="G99" s="365"/>
      <c r="H99" s="366"/>
      <c r="I99" s="367"/>
      <c r="J99" s="368"/>
      <c r="K99" s="369"/>
      <c r="L99" s="370"/>
      <c r="M99" s="371"/>
      <c r="N99" s="372"/>
    </row>
    <row r="100" spans="1:14" hidden="1">
      <c r="A100" s="30"/>
      <c r="B100" s="383"/>
      <c r="C100" s="384"/>
      <c r="D100" s="384"/>
      <c r="E100" s="384"/>
      <c r="F100" s="385"/>
      <c r="G100" s="386">
        <f>SUM(G88:H99)</f>
        <v>1</v>
      </c>
      <c r="H100" s="387"/>
      <c r="I100" s="388"/>
      <c r="J100" s="389"/>
      <c r="K100" s="390"/>
      <c r="L100" s="391"/>
      <c r="M100" s="392"/>
      <c r="N100" s="393"/>
    </row>
    <row r="101" spans="1:14" hidden="1">
      <c r="A101" s="31">
        <f>COUNTA(B88:F100)</f>
        <v>7</v>
      </c>
      <c r="B101" s="394" t="s">
        <v>58</v>
      </c>
      <c r="C101" s="394"/>
      <c r="D101" s="394"/>
      <c r="E101" s="394"/>
      <c r="F101" s="394"/>
      <c r="G101" s="394"/>
      <c r="H101" s="394"/>
      <c r="I101" s="394"/>
      <c r="J101" s="394"/>
      <c r="K101" s="394"/>
      <c r="L101" s="395"/>
      <c r="M101" s="403">
        <f>SUM(M88:N100)</f>
        <v>1534.4099999999999</v>
      </c>
      <c r="N101" s="396"/>
    </row>
    <row r="102" spans="1:14" hidden="1"/>
    <row r="103" spans="1:14" hidden="1">
      <c r="A103" s="339" t="s">
        <v>59</v>
      </c>
      <c r="B103" s="339"/>
      <c r="C103" s="339"/>
      <c r="D103" s="339"/>
      <c r="E103" s="339"/>
      <c r="F103" s="339"/>
      <c r="G103" s="339"/>
      <c r="H103" s="339"/>
      <c r="I103" s="339"/>
      <c r="J103" s="339"/>
      <c r="K103" s="339"/>
      <c r="L103" s="339"/>
      <c r="M103" s="339"/>
      <c r="N103" s="339"/>
    </row>
    <row r="104" spans="1:14" hidden="1">
      <c r="A104" s="373" t="s">
        <v>60</v>
      </c>
      <c r="B104" s="373"/>
      <c r="C104" s="373"/>
      <c r="D104" s="373"/>
      <c r="E104" s="374" t="s">
        <v>61</v>
      </c>
      <c r="F104" s="246"/>
      <c r="G104" s="246"/>
      <c r="H104" s="246"/>
      <c r="I104" s="246"/>
      <c r="J104" s="246"/>
      <c r="K104" s="246"/>
      <c r="L104" s="246"/>
      <c r="M104" s="375" t="s">
        <v>62</v>
      </c>
      <c r="N104" s="376"/>
    </row>
    <row r="105" spans="1:14" hidden="1">
      <c r="A105" s="377"/>
      <c r="B105" s="352"/>
      <c r="C105" s="352"/>
      <c r="D105" s="353"/>
      <c r="E105" s="377"/>
      <c r="F105" s="352"/>
      <c r="G105" s="352"/>
      <c r="H105" s="352"/>
      <c r="I105" s="352"/>
      <c r="J105" s="352"/>
      <c r="K105" s="352"/>
      <c r="L105" s="353"/>
      <c r="M105" s="379"/>
      <c r="N105" s="380"/>
    </row>
    <row r="106" spans="1:14" hidden="1">
      <c r="A106" s="378"/>
      <c r="B106" s="363"/>
      <c r="C106" s="363"/>
      <c r="D106" s="364"/>
      <c r="E106" s="378"/>
      <c r="F106" s="363"/>
      <c r="G106" s="363"/>
      <c r="H106" s="363"/>
      <c r="I106" s="363"/>
      <c r="J106" s="363"/>
      <c r="K106" s="363"/>
      <c r="L106" s="364"/>
      <c r="M106" s="381"/>
      <c r="N106" s="382"/>
    </row>
    <row r="107" spans="1:14" hidden="1">
      <c r="A107" s="378"/>
      <c r="B107" s="363"/>
      <c r="C107" s="363"/>
      <c r="D107" s="364"/>
      <c r="E107" s="378"/>
      <c r="F107" s="363"/>
      <c r="G107" s="363"/>
      <c r="H107" s="363"/>
      <c r="I107" s="363"/>
      <c r="J107" s="363"/>
      <c r="K107" s="363"/>
      <c r="L107" s="364"/>
      <c r="M107" s="381"/>
      <c r="N107" s="382"/>
    </row>
    <row r="108" spans="1:14" hidden="1">
      <c r="A108" s="378"/>
      <c r="B108" s="363"/>
      <c r="C108" s="363"/>
      <c r="D108" s="364"/>
      <c r="E108" s="378"/>
      <c r="F108" s="363"/>
      <c r="G108" s="363"/>
      <c r="H108" s="363"/>
      <c r="I108" s="363"/>
      <c r="J108" s="363"/>
      <c r="K108" s="363"/>
      <c r="L108" s="364"/>
      <c r="M108" s="381"/>
      <c r="N108" s="382"/>
    </row>
    <row r="109" spans="1:14" hidden="1">
      <c r="A109" s="378"/>
      <c r="B109" s="363"/>
      <c r="C109" s="363"/>
      <c r="D109" s="364"/>
      <c r="E109" s="378"/>
      <c r="F109" s="363"/>
      <c r="G109" s="363"/>
      <c r="H109" s="363"/>
      <c r="I109" s="363"/>
      <c r="J109" s="363"/>
      <c r="K109" s="363"/>
      <c r="L109" s="364"/>
      <c r="M109" s="381"/>
      <c r="N109" s="382"/>
    </row>
    <row r="110" spans="1:14" hidden="1">
      <c r="A110" s="378"/>
      <c r="B110" s="363"/>
      <c r="C110" s="363"/>
      <c r="D110" s="364"/>
      <c r="E110" s="378"/>
      <c r="F110" s="363"/>
      <c r="G110" s="363"/>
      <c r="H110" s="363"/>
      <c r="I110" s="363"/>
      <c r="J110" s="363"/>
      <c r="K110" s="363"/>
      <c r="L110" s="364"/>
      <c r="M110" s="381"/>
      <c r="N110" s="382"/>
    </row>
    <row r="111" spans="1:14" hidden="1">
      <c r="A111" s="378"/>
      <c r="B111" s="363"/>
      <c r="C111" s="363"/>
      <c r="D111" s="364"/>
      <c r="E111" s="378"/>
      <c r="F111" s="363"/>
      <c r="G111" s="363"/>
      <c r="H111" s="363"/>
      <c r="I111" s="363"/>
      <c r="J111" s="363"/>
      <c r="K111" s="363"/>
      <c r="L111" s="364"/>
      <c r="M111" s="381"/>
      <c r="N111" s="382"/>
    </row>
    <row r="112" spans="1:14" hidden="1">
      <c r="A112" s="378"/>
      <c r="B112" s="363"/>
      <c r="C112" s="363"/>
      <c r="D112" s="364"/>
      <c r="E112" s="378"/>
      <c r="F112" s="363"/>
      <c r="G112" s="363"/>
      <c r="H112" s="363"/>
      <c r="I112" s="363"/>
      <c r="J112" s="363"/>
      <c r="K112" s="363"/>
      <c r="L112" s="364"/>
      <c r="M112" s="381"/>
      <c r="N112" s="382"/>
    </row>
    <row r="113" spans="1:14" hidden="1">
      <c r="A113" s="378"/>
      <c r="B113" s="363"/>
      <c r="C113" s="363"/>
      <c r="D113" s="364"/>
      <c r="E113" s="378"/>
      <c r="F113" s="363"/>
      <c r="G113" s="363"/>
      <c r="H113" s="363"/>
      <c r="I113" s="363"/>
      <c r="J113" s="363"/>
      <c r="K113" s="363"/>
      <c r="L113" s="364"/>
      <c r="M113" s="381"/>
      <c r="N113" s="382"/>
    </row>
    <row r="114" spans="1:14" hidden="1">
      <c r="A114" s="378"/>
      <c r="B114" s="363"/>
      <c r="C114" s="363"/>
      <c r="D114" s="364"/>
      <c r="E114" s="378"/>
      <c r="F114" s="363"/>
      <c r="G114" s="363"/>
      <c r="H114" s="363"/>
      <c r="I114" s="363"/>
      <c r="J114" s="363"/>
      <c r="K114" s="363"/>
      <c r="L114" s="364"/>
      <c r="M114" s="381"/>
      <c r="N114" s="382"/>
    </row>
    <row r="115" spans="1:14" hidden="1">
      <c r="A115" s="378"/>
      <c r="B115" s="363"/>
      <c r="C115" s="363"/>
      <c r="D115" s="364"/>
      <c r="E115" s="378"/>
      <c r="F115" s="363"/>
      <c r="G115" s="363"/>
      <c r="H115" s="363"/>
      <c r="I115" s="363"/>
      <c r="J115" s="363"/>
      <c r="K115" s="363"/>
      <c r="L115" s="364"/>
      <c r="M115" s="381"/>
      <c r="N115" s="382"/>
    </row>
    <row r="116" spans="1:14" hidden="1">
      <c r="A116" s="378"/>
      <c r="B116" s="363"/>
      <c r="C116" s="363"/>
      <c r="D116" s="364"/>
      <c r="E116" s="378"/>
      <c r="F116" s="363"/>
      <c r="G116" s="363"/>
      <c r="H116" s="363"/>
      <c r="I116" s="363"/>
      <c r="J116" s="363"/>
      <c r="K116" s="363"/>
      <c r="L116" s="364"/>
      <c r="M116" s="381"/>
      <c r="N116" s="382"/>
    </row>
    <row r="117" spans="1:14" hidden="1">
      <c r="A117" s="378"/>
      <c r="B117" s="363"/>
      <c r="C117" s="363"/>
      <c r="D117" s="364"/>
      <c r="E117" s="378"/>
      <c r="F117" s="363"/>
      <c r="G117" s="363"/>
      <c r="H117" s="363"/>
      <c r="I117" s="363"/>
      <c r="J117" s="363"/>
      <c r="K117" s="363"/>
      <c r="L117" s="364"/>
      <c r="M117" s="381"/>
      <c r="N117" s="382"/>
    </row>
    <row r="118" spans="1:14" hidden="1">
      <c r="A118" s="400"/>
      <c r="B118" s="384"/>
      <c r="C118" s="384"/>
      <c r="D118" s="385"/>
      <c r="E118" s="400"/>
      <c r="F118" s="384"/>
      <c r="G118" s="384"/>
      <c r="H118" s="384"/>
      <c r="I118" s="384"/>
      <c r="J118" s="384"/>
      <c r="K118" s="384"/>
      <c r="L118" s="385"/>
      <c r="M118" s="401"/>
      <c r="N118" s="402"/>
    </row>
    <row r="119" spans="1:14" hidden="1">
      <c r="A119" s="396" t="s">
        <v>63</v>
      </c>
      <c r="B119" s="396"/>
      <c r="C119" s="396"/>
      <c r="D119" s="396"/>
      <c r="E119" s="396"/>
      <c r="F119" s="396"/>
      <c r="G119" s="396"/>
      <c r="H119" s="396"/>
      <c r="I119" s="396"/>
      <c r="J119" s="396"/>
      <c r="K119" s="396"/>
      <c r="L119" s="396"/>
      <c r="M119" s="397"/>
      <c r="N119" s="397"/>
    </row>
    <row r="120" spans="1:14" hidden="1">
      <c r="A120" s="398" t="s">
        <v>63</v>
      </c>
      <c r="B120" s="398"/>
      <c r="C120" s="398"/>
      <c r="D120" s="398"/>
      <c r="E120" s="398"/>
      <c r="F120" s="398"/>
      <c r="G120" s="398"/>
      <c r="H120" s="398"/>
      <c r="I120" s="398"/>
      <c r="J120" s="398"/>
      <c r="K120" s="398"/>
      <c r="L120" s="398"/>
      <c r="M120" s="399">
        <f>M119+M101</f>
        <v>1534.4099999999999</v>
      </c>
      <c r="N120" s="399"/>
    </row>
    <row r="124" spans="1:14" ht="22.5" customHeight="1"/>
    <row r="65530" spans="251:255">
      <c r="IQ65530" s="8" t="s">
        <v>64</v>
      </c>
      <c r="IR65530" s="8" t="s">
        <v>65</v>
      </c>
      <c r="IS65530" s="8" t="s">
        <v>66</v>
      </c>
      <c r="IT65530" s="8" t="s">
        <v>67</v>
      </c>
      <c r="IU65530" s="8" t="s">
        <v>68</v>
      </c>
    </row>
    <row r="65531" spans="251:255">
      <c r="IQ65531" s="8" t="e">
        <f>#REF!&amp;#REF!</f>
        <v>#REF!</v>
      </c>
      <c r="IR65531" s="8">
        <f>$A$14</f>
        <v>0</v>
      </c>
      <c r="IS65531" s="8" t="e">
        <f>$B$22&amp;" - "&amp;$B$23&amp;" - "&amp;$B$24&amp;" - "&amp;$I$22&amp;" - "&amp;#REF!&amp;" - "&amp;$I$23&amp;" - "&amp;$I$24&amp;" - "&amp;#REF!</f>
        <v>#REF!</v>
      </c>
      <c r="IT65531" s="8" t="e">
        <f>$A$35&amp;": "&amp;$I$35&amp;" - "&amp;#REF!&amp;": "&amp;#REF!&amp;" - "&amp;#REF!&amp;": "&amp;#REF!&amp;" - "&amp;#REF!&amp;": "&amp;#REF!&amp;" - "&amp;#REF!&amp;": "&amp;#REF!&amp;" - "&amp;#REF!&amp;": "&amp;#REF!&amp;" - "&amp;$A$36&amp;": "&amp;$I$36&amp;" - "&amp;$A$37&amp;": "&amp;$I$37&amp;" - "&amp;#REF!&amp;": "&amp;#REF!&amp;" - "&amp;$A$40&amp;": "&amp;$I$40&amp;" - "&amp;$A$41&amp;": "&amp;$I$41&amp;" - "&amp;#REF!&amp;": "&amp;#REF!&amp;" - "&amp;$A$43&amp;": "&amp;$I$43</f>
        <v>#REF!</v>
      </c>
      <c r="IU65531" s="8">
        <f>$A$101</f>
        <v>7</v>
      </c>
    </row>
  </sheetData>
  <sheetProtection formatCells="0" formatColumns="0" formatRows="0"/>
  <mergeCells count="262">
    <mergeCell ref="O8:O18"/>
    <mergeCell ref="A10:B17"/>
    <mergeCell ref="A18:B18"/>
    <mergeCell ref="A5:B5"/>
    <mergeCell ref="C5:H5"/>
    <mergeCell ref="I5:J5"/>
    <mergeCell ref="K5:N5"/>
    <mergeCell ref="A6:B6"/>
    <mergeCell ref="C6:H6"/>
    <mergeCell ref="I6:J6"/>
    <mergeCell ref="K6:N6"/>
    <mergeCell ref="A7:B7"/>
    <mergeCell ref="C7:N7"/>
    <mergeCell ref="C8:N18"/>
    <mergeCell ref="A1:N1"/>
    <mergeCell ref="A2:D2"/>
    <mergeCell ref="E2:H2"/>
    <mergeCell ref="I2:N2"/>
    <mergeCell ref="A3:D4"/>
    <mergeCell ref="E3:H4"/>
    <mergeCell ref="I3:N4"/>
    <mergeCell ref="A21:N21"/>
    <mergeCell ref="B22:G22"/>
    <mergeCell ref="I22:N22"/>
    <mergeCell ref="B23:G23"/>
    <mergeCell ref="I23:N23"/>
    <mergeCell ref="B24:G24"/>
    <mergeCell ref="I24:N24"/>
    <mergeCell ref="C19:H20"/>
    <mergeCell ref="I19:J19"/>
    <mergeCell ref="K19:L19"/>
    <mergeCell ref="M19:N19"/>
    <mergeCell ref="I20:J20"/>
    <mergeCell ref="K20:L20"/>
    <mergeCell ref="M20:N20"/>
    <mergeCell ref="A28:F28"/>
    <mergeCell ref="G28:H28"/>
    <mergeCell ref="I28:J28"/>
    <mergeCell ref="K28:L28"/>
    <mergeCell ref="B25:G25"/>
    <mergeCell ref="I25:N25"/>
    <mergeCell ref="A26:N26"/>
    <mergeCell ref="A27:F27"/>
    <mergeCell ref="G27:H27"/>
    <mergeCell ref="I27:J27"/>
    <mergeCell ref="K27:L27"/>
    <mergeCell ref="A32:F32"/>
    <mergeCell ref="G32:H32"/>
    <mergeCell ref="I32:J32"/>
    <mergeCell ref="K32:L32"/>
    <mergeCell ref="A31:F31"/>
    <mergeCell ref="G31:H31"/>
    <mergeCell ref="I31:J31"/>
    <mergeCell ref="K31:L31"/>
    <mergeCell ref="A29:F29"/>
    <mergeCell ref="G29:H29"/>
    <mergeCell ref="I29:J29"/>
    <mergeCell ref="K29:L29"/>
    <mergeCell ref="A30:F30"/>
    <mergeCell ref="G30:H30"/>
    <mergeCell ref="I30:J30"/>
    <mergeCell ref="K30:L30"/>
    <mergeCell ref="A35:F35"/>
    <mergeCell ref="G35:H35"/>
    <mergeCell ref="I35:J35"/>
    <mergeCell ref="K35:L35"/>
    <mergeCell ref="A36:F36"/>
    <mergeCell ref="G36:H36"/>
    <mergeCell ref="I36:J36"/>
    <mergeCell ref="K36:L36"/>
    <mergeCell ref="A33:F33"/>
    <mergeCell ref="G33:H33"/>
    <mergeCell ref="I33:J33"/>
    <mergeCell ref="K33:L33"/>
    <mergeCell ref="A34:F34"/>
    <mergeCell ref="G34:H34"/>
    <mergeCell ref="I34:J34"/>
    <mergeCell ref="K34:L34"/>
    <mergeCell ref="A39:F39"/>
    <mergeCell ref="G39:H39"/>
    <mergeCell ref="I39:J39"/>
    <mergeCell ref="K39:L39"/>
    <mergeCell ref="A37:F37"/>
    <mergeCell ref="G37:H37"/>
    <mergeCell ref="I37:J37"/>
    <mergeCell ref="K37:L37"/>
    <mergeCell ref="A38:F38"/>
    <mergeCell ref="G38:H38"/>
    <mergeCell ref="I38:J38"/>
    <mergeCell ref="K38:L38"/>
    <mergeCell ref="K43:L43"/>
    <mergeCell ref="A45:N45"/>
    <mergeCell ref="A46:B46"/>
    <mergeCell ref="A42:F42"/>
    <mergeCell ref="G42:H42"/>
    <mergeCell ref="I42:J42"/>
    <mergeCell ref="K42:L42"/>
    <mergeCell ref="A40:F40"/>
    <mergeCell ref="G40:H40"/>
    <mergeCell ref="I40:J40"/>
    <mergeCell ref="K40:L40"/>
    <mergeCell ref="A41:F41"/>
    <mergeCell ref="G41:H41"/>
    <mergeCell ref="I41:J41"/>
    <mergeCell ref="K41:L41"/>
    <mergeCell ref="A47:B48"/>
    <mergeCell ref="A49:B50"/>
    <mergeCell ref="A51:B52"/>
    <mergeCell ref="A53:B54"/>
    <mergeCell ref="A55:B56"/>
    <mergeCell ref="A57:B58"/>
    <mergeCell ref="A43:F43"/>
    <mergeCell ref="G43:H43"/>
    <mergeCell ref="I43:J43"/>
    <mergeCell ref="A65:E65"/>
    <mergeCell ref="F65:G65"/>
    <mergeCell ref="H65:L65"/>
    <mergeCell ref="M65:N65"/>
    <mergeCell ref="A66:E66"/>
    <mergeCell ref="F66:G66"/>
    <mergeCell ref="H66:L66"/>
    <mergeCell ref="M66:N66"/>
    <mergeCell ref="A59:B60"/>
    <mergeCell ref="A61:B62"/>
    <mergeCell ref="A64:D64"/>
    <mergeCell ref="E64:G64"/>
    <mergeCell ref="H64:K64"/>
    <mergeCell ref="L64:N64"/>
    <mergeCell ref="A69:E69"/>
    <mergeCell ref="F69:G69"/>
    <mergeCell ref="H69:L69"/>
    <mergeCell ref="M69:N69"/>
    <mergeCell ref="A71:G71"/>
    <mergeCell ref="H71:N71"/>
    <mergeCell ref="A67:D67"/>
    <mergeCell ref="E67:G67"/>
    <mergeCell ref="H67:K67"/>
    <mergeCell ref="L67:N67"/>
    <mergeCell ref="A68:E68"/>
    <mergeCell ref="F68:G68"/>
    <mergeCell ref="H68:L68"/>
    <mergeCell ref="M68:N68"/>
    <mergeCell ref="A78:G78"/>
    <mergeCell ref="H78:N78"/>
    <mergeCell ref="A79:B81"/>
    <mergeCell ref="C79:G81"/>
    <mergeCell ref="H79:I81"/>
    <mergeCell ref="J79:N81"/>
    <mergeCell ref="A72:B74"/>
    <mergeCell ref="C72:G74"/>
    <mergeCell ref="H72:I74"/>
    <mergeCell ref="J72:N74"/>
    <mergeCell ref="A75:B77"/>
    <mergeCell ref="C75:G77"/>
    <mergeCell ref="H75:I77"/>
    <mergeCell ref="J75:N77"/>
    <mergeCell ref="A82:B84"/>
    <mergeCell ref="C82:G84"/>
    <mergeCell ref="H82:I84"/>
    <mergeCell ref="J82:N84"/>
    <mergeCell ref="A86:N86"/>
    <mergeCell ref="B87:F87"/>
    <mergeCell ref="G87:H87"/>
    <mergeCell ref="I87:J87"/>
    <mergeCell ref="K87:L87"/>
    <mergeCell ref="M87:N87"/>
    <mergeCell ref="B88:F88"/>
    <mergeCell ref="G88:H88"/>
    <mergeCell ref="I88:J88"/>
    <mergeCell ref="K88:L88"/>
    <mergeCell ref="M88:N88"/>
    <mergeCell ref="B89:F89"/>
    <mergeCell ref="G89:H89"/>
    <mergeCell ref="I89:J89"/>
    <mergeCell ref="K89:L89"/>
    <mergeCell ref="M89:N89"/>
    <mergeCell ref="B90:F90"/>
    <mergeCell ref="G90:H90"/>
    <mergeCell ref="I90:J90"/>
    <mergeCell ref="K90:L90"/>
    <mergeCell ref="M90:N90"/>
    <mergeCell ref="B91:F91"/>
    <mergeCell ref="G91:H91"/>
    <mergeCell ref="I91:J91"/>
    <mergeCell ref="K91:L91"/>
    <mergeCell ref="M91:N91"/>
    <mergeCell ref="B92:F92"/>
    <mergeCell ref="G92:H92"/>
    <mergeCell ref="I92:J92"/>
    <mergeCell ref="K92:L92"/>
    <mergeCell ref="M92:N92"/>
    <mergeCell ref="B94:F94"/>
    <mergeCell ref="G94:H94"/>
    <mergeCell ref="I93:J93"/>
    <mergeCell ref="K93:L93"/>
    <mergeCell ref="M93:N93"/>
    <mergeCell ref="B93:F93"/>
    <mergeCell ref="G93:H93"/>
    <mergeCell ref="I94:J94"/>
    <mergeCell ref="K94:L94"/>
    <mergeCell ref="M94:N94"/>
    <mergeCell ref="B95:F95"/>
    <mergeCell ref="G95:H95"/>
    <mergeCell ref="I95:J95"/>
    <mergeCell ref="K95:L95"/>
    <mergeCell ref="M95:N95"/>
    <mergeCell ref="B96:F96"/>
    <mergeCell ref="G96:H96"/>
    <mergeCell ref="I96:J96"/>
    <mergeCell ref="K96:L96"/>
    <mergeCell ref="M96:N96"/>
    <mergeCell ref="B97:F97"/>
    <mergeCell ref="G97:H97"/>
    <mergeCell ref="I97:J97"/>
    <mergeCell ref="K97:L97"/>
    <mergeCell ref="M97:N97"/>
    <mergeCell ref="B98:F98"/>
    <mergeCell ref="G98:H98"/>
    <mergeCell ref="I98:J98"/>
    <mergeCell ref="K98:L98"/>
    <mergeCell ref="M98:N98"/>
    <mergeCell ref="B99:F99"/>
    <mergeCell ref="G99:H99"/>
    <mergeCell ref="I99:J99"/>
    <mergeCell ref="K99:L99"/>
    <mergeCell ref="M99:N99"/>
    <mergeCell ref="A103:N103"/>
    <mergeCell ref="A104:D104"/>
    <mergeCell ref="E104:L104"/>
    <mergeCell ref="M104:N104"/>
    <mergeCell ref="A105:D106"/>
    <mergeCell ref="E105:L106"/>
    <mergeCell ref="M105:N106"/>
    <mergeCell ref="B100:F100"/>
    <mergeCell ref="G100:H100"/>
    <mergeCell ref="I100:J100"/>
    <mergeCell ref="K100:L100"/>
    <mergeCell ref="M100:N100"/>
    <mergeCell ref="B101:L101"/>
    <mergeCell ref="M101:N101"/>
    <mergeCell ref="A111:D112"/>
    <mergeCell ref="E111:L112"/>
    <mergeCell ref="M111:N112"/>
    <mergeCell ref="A113:D114"/>
    <mergeCell ref="E113:L114"/>
    <mergeCell ref="M113:N114"/>
    <mergeCell ref="A107:D108"/>
    <mergeCell ref="E107:L108"/>
    <mergeCell ref="M107:N108"/>
    <mergeCell ref="A109:D110"/>
    <mergeCell ref="E109:L110"/>
    <mergeCell ref="M109:N110"/>
    <mergeCell ref="A119:L119"/>
    <mergeCell ref="M119:N119"/>
    <mergeCell ref="A120:L120"/>
    <mergeCell ref="M120:N120"/>
    <mergeCell ref="A115:D116"/>
    <mergeCell ref="E115:L116"/>
    <mergeCell ref="M115:N116"/>
    <mergeCell ref="A117:D118"/>
    <mergeCell ref="E117:L118"/>
    <mergeCell ref="M117:N118"/>
  </mergeCells>
  <conditionalFormatting sqref="C47:N47 C49:N49 C51:N51 C53:N53 C55:N55 C57:N57 C61:N61">
    <cfRule type="cellIs" dxfId="27" priority="6" stopIfTrue="1" operator="equal">
      <formula>"x"</formula>
    </cfRule>
  </conditionalFormatting>
  <conditionalFormatting sqref="C48:N48 C50:N50 C52:N52 C54:N54 C56:N56 C58:N58 C62:N62">
    <cfRule type="cellIs" dxfId="26" priority="7" stopIfTrue="1" operator="equal">
      <formula>"x"</formula>
    </cfRule>
  </conditionalFormatting>
  <conditionalFormatting sqref="C59:N59">
    <cfRule type="cellIs" dxfId="25" priority="1" stopIfTrue="1" operator="equal">
      <formula>"x"</formula>
    </cfRule>
  </conditionalFormatting>
  <conditionalFormatting sqref="C60:N60">
    <cfRule type="cellIs" dxfId="24" priority="3"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7:N62"/>
  </dataValidations>
  <printOptions horizontalCentered="1"/>
  <pageMargins left="0.47" right="0.41" top="0.56000000000000005" bottom="0.52" header="0.23" footer="0.23622047244094491"/>
  <pageSetup paperSize="9" scale="97" orientation="portrait" r:id="rId1"/>
  <headerFooter alignWithMargins="0"/>
  <rowBreaks count="2" manualBreakCount="2">
    <brk id="43" max="16383" man="1"/>
    <brk id="84" max="1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65532"/>
  <sheetViews>
    <sheetView topLeftCell="A28" zoomScaleNormal="100" workbookViewId="0">
      <selection activeCell="I37" sqref="I37:J37"/>
    </sheetView>
  </sheetViews>
  <sheetFormatPr defaultColWidth="9.07421875" defaultRowHeight="12.45"/>
  <cols>
    <col min="1" max="2" width="8.53515625" style="1" customWidth="1"/>
    <col min="3" max="14" width="6.53515625" style="1" customWidth="1"/>
    <col min="15" max="15" width="89.84375" style="1" customWidth="1"/>
    <col min="16" max="16" width="10" style="1" bestFit="1" customWidth="1"/>
    <col min="17" max="244" width="9.07421875" style="1"/>
    <col min="245" max="245" width="14.07421875" style="1" bestFit="1" customWidth="1"/>
    <col min="246" max="16384" width="9.07421875" style="1"/>
  </cols>
  <sheetData>
    <row r="1" spans="1:15" ht="18" customHeight="1" thickBot="1">
      <c r="A1" s="248" t="s">
        <v>146</v>
      </c>
      <c r="B1" s="248"/>
      <c r="C1" s="248"/>
      <c r="D1" s="248"/>
      <c r="E1" s="248"/>
      <c r="F1" s="248"/>
      <c r="G1" s="248"/>
      <c r="H1" s="248"/>
      <c r="I1" s="248"/>
      <c r="J1" s="248"/>
      <c r="K1" s="248"/>
      <c r="L1" s="248"/>
      <c r="M1" s="248"/>
      <c r="N1" s="248"/>
    </row>
    <row r="2" spans="1:15" s="2" customFormat="1" ht="11.6" thickBot="1">
      <c r="A2" s="249" t="s">
        <v>141</v>
      </c>
      <c r="B2" s="250"/>
      <c r="C2" s="250"/>
      <c r="D2" s="250"/>
      <c r="E2" s="250" t="s">
        <v>2</v>
      </c>
      <c r="F2" s="250"/>
      <c r="G2" s="250"/>
      <c r="H2" s="250"/>
      <c r="I2" s="250" t="s">
        <v>3</v>
      </c>
      <c r="J2" s="250"/>
      <c r="K2" s="250"/>
      <c r="L2" s="250"/>
      <c r="M2" s="250"/>
      <c r="N2" s="251"/>
    </row>
    <row r="3" spans="1:15" s="2" customFormat="1" ht="11.15">
      <c r="A3" s="252" t="s">
        <v>148</v>
      </c>
      <c r="B3" s="253"/>
      <c r="C3" s="253"/>
      <c r="D3" s="253"/>
      <c r="E3" s="253" t="s">
        <v>241</v>
      </c>
      <c r="F3" s="253"/>
      <c r="G3" s="253"/>
      <c r="H3" s="253"/>
      <c r="I3" s="256"/>
      <c r="J3" s="257"/>
      <c r="K3" s="257"/>
      <c r="L3" s="257"/>
      <c r="M3" s="257"/>
      <c r="N3" s="258"/>
    </row>
    <row r="4" spans="1:15" s="2" customFormat="1" ht="11.15">
      <c r="A4" s="254"/>
      <c r="B4" s="255"/>
      <c r="C4" s="255"/>
      <c r="D4" s="255"/>
      <c r="E4" s="255"/>
      <c r="F4" s="255"/>
      <c r="G4" s="255"/>
      <c r="H4" s="255"/>
      <c r="I4" s="259"/>
      <c r="J4" s="260"/>
      <c r="K4" s="260"/>
      <c r="L4" s="260"/>
      <c r="M4" s="260"/>
      <c r="N4" s="261"/>
    </row>
    <row r="5" spans="1:15" s="2" customFormat="1" ht="27" customHeight="1">
      <c r="A5" s="280" t="s">
        <v>5</v>
      </c>
      <c r="B5" s="281"/>
      <c r="C5" s="282"/>
      <c r="D5" s="282"/>
      <c r="E5" s="282"/>
      <c r="F5" s="282"/>
      <c r="G5" s="282"/>
      <c r="H5" s="282"/>
      <c r="I5" s="281" t="s">
        <v>6</v>
      </c>
      <c r="J5" s="281"/>
      <c r="K5" s="283"/>
      <c r="L5" s="283"/>
      <c r="M5" s="283"/>
      <c r="N5" s="284"/>
    </row>
    <row r="6" spans="1:15" ht="32.700000000000003" customHeight="1">
      <c r="A6" s="285" t="s">
        <v>7</v>
      </c>
      <c r="B6" s="286"/>
      <c r="C6" s="417"/>
      <c r="D6" s="417"/>
      <c r="E6" s="417"/>
      <c r="F6" s="417"/>
      <c r="G6" s="417"/>
      <c r="H6" s="417"/>
      <c r="I6" s="286" t="s">
        <v>8</v>
      </c>
      <c r="J6" s="286"/>
      <c r="K6" s="288"/>
      <c r="L6" s="289"/>
      <c r="M6" s="289"/>
      <c r="N6" s="290"/>
    </row>
    <row r="7" spans="1:15" ht="25.2" customHeight="1">
      <c r="A7" s="291" t="s">
        <v>9</v>
      </c>
      <c r="B7" s="292"/>
      <c r="C7" s="293" t="s">
        <v>149</v>
      </c>
      <c r="D7" s="294"/>
      <c r="E7" s="294"/>
      <c r="F7" s="294"/>
      <c r="G7" s="294"/>
      <c r="H7" s="294"/>
      <c r="I7" s="294"/>
      <c r="J7" s="294"/>
      <c r="K7" s="294"/>
      <c r="L7" s="294"/>
      <c r="M7" s="294"/>
      <c r="N7" s="295"/>
    </row>
    <row r="8" spans="1:15" ht="12.75" customHeight="1">
      <c r="A8" s="3"/>
      <c r="B8" s="4"/>
      <c r="C8" s="411" t="s">
        <v>150</v>
      </c>
      <c r="D8" s="412"/>
      <c r="E8" s="412"/>
      <c r="F8" s="412"/>
      <c r="G8" s="412"/>
      <c r="H8" s="412"/>
      <c r="I8" s="412"/>
      <c r="J8" s="412"/>
      <c r="K8" s="412"/>
      <c r="L8" s="412"/>
      <c r="M8" s="412"/>
      <c r="N8" s="413"/>
      <c r="O8" s="274"/>
    </row>
    <row r="9" spans="1:15" ht="12.75" customHeight="1">
      <c r="A9" s="5"/>
      <c r="B9" s="6"/>
      <c r="C9" s="411"/>
      <c r="D9" s="412"/>
      <c r="E9" s="412"/>
      <c r="F9" s="412"/>
      <c r="G9" s="412"/>
      <c r="H9" s="412"/>
      <c r="I9" s="412"/>
      <c r="J9" s="412"/>
      <c r="K9" s="412"/>
      <c r="L9" s="412"/>
      <c r="M9" s="412"/>
      <c r="N9" s="413"/>
      <c r="O9" s="275"/>
    </row>
    <row r="10" spans="1:15" ht="12.75" customHeight="1">
      <c r="A10" s="276" t="s">
        <v>10</v>
      </c>
      <c r="B10" s="277"/>
      <c r="C10" s="411"/>
      <c r="D10" s="412"/>
      <c r="E10" s="412"/>
      <c r="F10" s="412"/>
      <c r="G10" s="412"/>
      <c r="H10" s="412"/>
      <c r="I10" s="412"/>
      <c r="J10" s="412"/>
      <c r="K10" s="412"/>
      <c r="L10" s="412"/>
      <c r="M10" s="412"/>
      <c r="N10" s="413"/>
      <c r="O10" s="275"/>
    </row>
    <row r="11" spans="1:15" ht="12.75" customHeight="1">
      <c r="A11" s="276"/>
      <c r="B11" s="277"/>
      <c r="C11" s="411"/>
      <c r="D11" s="412"/>
      <c r="E11" s="412"/>
      <c r="F11" s="412"/>
      <c r="G11" s="412"/>
      <c r="H11" s="412"/>
      <c r="I11" s="412"/>
      <c r="J11" s="412"/>
      <c r="K11" s="412"/>
      <c r="L11" s="412"/>
      <c r="M11" s="412"/>
      <c r="N11" s="413"/>
      <c r="O11" s="275"/>
    </row>
    <row r="12" spans="1:15" ht="24" customHeight="1">
      <c r="A12" s="276"/>
      <c r="B12" s="277"/>
      <c r="C12" s="411"/>
      <c r="D12" s="412"/>
      <c r="E12" s="412"/>
      <c r="F12" s="412"/>
      <c r="G12" s="412"/>
      <c r="H12" s="412"/>
      <c r="I12" s="412"/>
      <c r="J12" s="412"/>
      <c r="K12" s="412"/>
      <c r="L12" s="412"/>
      <c r="M12" s="412"/>
      <c r="N12" s="413"/>
      <c r="O12" s="275"/>
    </row>
    <row r="13" spans="1:15" ht="12.75" customHeight="1">
      <c r="A13" s="276"/>
      <c r="B13" s="277"/>
      <c r="C13" s="411"/>
      <c r="D13" s="412"/>
      <c r="E13" s="412"/>
      <c r="F13" s="412"/>
      <c r="G13" s="412"/>
      <c r="H13" s="412"/>
      <c r="I13" s="412"/>
      <c r="J13" s="412"/>
      <c r="K13" s="412"/>
      <c r="L13" s="412"/>
      <c r="M13" s="412"/>
      <c r="N13" s="413"/>
      <c r="O13" s="275"/>
    </row>
    <row r="14" spans="1:15" ht="12.75" customHeight="1">
      <c r="A14" s="276"/>
      <c r="B14" s="277"/>
      <c r="C14" s="411"/>
      <c r="D14" s="412"/>
      <c r="E14" s="412"/>
      <c r="F14" s="412"/>
      <c r="G14" s="412"/>
      <c r="H14" s="412"/>
      <c r="I14" s="412"/>
      <c r="J14" s="412"/>
      <c r="K14" s="412"/>
      <c r="L14" s="412"/>
      <c r="M14" s="412"/>
      <c r="N14" s="413"/>
      <c r="O14" s="275"/>
    </row>
    <row r="15" spans="1:15" ht="12.75" customHeight="1">
      <c r="A15" s="276"/>
      <c r="B15" s="277"/>
      <c r="C15" s="411"/>
      <c r="D15" s="412"/>
      <c r="E15" s="412"/>
      <c r="F15" s="412"/>
      <c r="G15" s="412"/>
      <c r="H15" s="412"/>
      <c r="I15" s="412"/>
      <c r="J15" s="412"/>
      <c r="K15" s="412"/>
      <c r="L15" s="412"/>
      <c r="M15" s="412"/>
      <c r="N15" s="413"/>
      <c r="O15" s="275"/>
    </row>
    <row r="16" spans="1:15" ht="12.75" customHeight="1">
      <c r="A16" s="276"/>
      <c r="B16" s="277"/>
      <c r="C16" s="411"/>
      <c r="D16" s="412"/>
      <c r="E16" s="412"/>
      <c r="F16" s="412"/>
      <c r="G16" s="412"/>
      <c r="H16" s="412"/>
      <c r="I16" s="412"/>
      <c r="J16" s="412"/>
      <c r="K16" s="412"/>
      <c r="L16" s="412"/>
      <c r="M16" s="412"/>
      <c r="N16" s="413"/>
      <c r="O16" s="275"/>
    </row>
    <row r="17" spans="1:15" ht="4.95" customHeight="1">
      <c r="A17" s="276"/>
      <c r="B17" s="277"/>
      <c r="C17" s="411"/>
      <c r="D17" s="412"/>
      <c r="E17" s="412"/>
      <c r="F17" s="412"/>
      <c r="G17" s="412"/>
      <c r="H17" s="412"/>
      <c r="I17" s="412"/>
      <c r="J17" s="412"/>
      <c r="K17" s="412"/>
      <c r="L17" s="412"/>
      <c r="M17" s="412"/>
      <c r="N17" s="413"/>
      <c r="O17" s="275"/>
    </row>
    <row r="18" spans="1:15" ht="39.75" customHeight="1">
      <c r="A18" s="278"/>
      <c r="B18" s="279"/>
      <c r="C18" s="414"/>
      <c r="D18" s="415"/>
      <c r="E18" s="415"/>
      <c r="F18" s="415"/>
      <c r="G18" s="415"/>
      <c r="H18" s="415"/>
      <c r="I18" s="415"/>
      <c r="J18" s="415"/>
      <c r="K18" s="415"/>
      <c r="L18" s="415"/>
      <c r="M18" s="415"/>
      <c r="N18" s="416"/>
      <c r="O18" s="275"/>
    </row>
    <row r="19" spans="1:15" ht="12.75" customHeight="1">
      <c r="A19" s="7"/>
      <c r="B19" s="8"/>
      <c r="C19" s="262" t="s">
        <v>11</v>
      </c>
      <c r="D19" s="263"/>
      <c r="E19" s="263"/>
      <c r="F19" s="263"/>
      <c r="G19" s="263"/>
      <c r="H19" s="264"/>
      <c r="I19" s="268">
        <v>2023</v>
      </c>
      <c r="J19" s="269"/>
      <c r="K19" s="268">
        <v>2024</v>
      </c>
      <c r="L19" s="269"/>
      <c r="M19" s="270">
        <v>2025</v>
      </c>
      <c r="N19" s="271"/>
    </row>
    <row r="20" spans="1:15" ht="12.75" customHeight="1">
      <c r="A20" s="7"/>
      <c r="B20" s="8"/>
      <c r="C20" s="265"/>
      <c r="D20" s="266"/>
      <c r="E20" s="266"/>
      <c r="F20" s="266"/>
      <c r="G20" s="266"/>
      <c r="H20" s="267"/>
      <c r="I20" s="272" t="s">
        <v>12</v>
      </c>
      <c r="J20" s="272"/>
      <c r="K20" s="272"/>
      <c r="L20" s="272"/>
      <c r="M20" s="272"/>
      <c r="N20" s="273"/>
    </row>
    <row r="21" spans="1:15" ht="18.75" customHeight="1">
      <c r="A21" s="245" t="s">
        <v>13</v>
      </c>
      <c r="B21" s="246"/>
      <c r="C21" s="246"/>
      <c r="D21" s="246"/>
      <c r="E21" s="246"/>
      <c r="F21" s="246"/>
      <c r="G21" s="246"/>
      <c r="H21" s="246"/>
      <c r="I21" s="246"/>
      <c r="J21" s="246"/>
      <c r="K21" s="246"/>
      <c r="L21" s="246"/>
      <c r="M21" s="246"/>
      <c r="N21" s="247"/>
    </row>
    <row r="22" spans="1:15" ht="55.95" customHeight="1">
      <c r="A22" s="9">
        <f>IF(B22&lt;&gt;"",1,"")</f>
        <v>1</v>
      </c>
      <c r="B22" s="127" t="s">
        <v>151</v>
      </c>
      <c r="C22" s="128"/>
      <c r="D22" s="128"/>
      <c r="E22" s="128"/>
      <c r="F22" s="128"/>
      <c r="G22" s="129"/>
      <c r="H22" s="10">
        <v>5</v>
      </c>
      <c r="I22" s="127"/>
      <c r="J22" s="128"/>
      <c r="K22" s="128"/>
      <c r="L22" s="128"/>
      <c r="M22" s="128"/>
      <c r="N22" s="129"/>
    </row>
    <row r="23" spans="1:15" ht="30" customHeight="1">
      <c r="A23" s="11">
        <f>IF(B23&lt;&gt;"",A22+1,"")</f>
        <v>2</v>
      </c>
      <c r="B23" s="127" t="s">
        <v>152</v>
      </c>
      <c r="C23" s="128"/>
      <c r="D23" s="128"/>
      <c r="E23" s="128"/>
      <c r="F23" s="128"/>
      <c r="G23" s="129"/>
      <c r="H23" s="12">
        <v>6</v>
      </c>
      <c r="I23" s="127"/>
      <c r="J23" s="128"/>
      <c r="K23" s="128"/>
      <c r="L23" s="128"/>
      <c r="M23" s="128"/>
      <c r="N23" s="129"/>
    </row>
    <row r="24" spans="1:15" ht="39" customHeight="1">
      <c r="A24" s="11">
        <f>IF(B24&lt;&gt;"",A23+1,"")</f>
        <v>3</v>
      </c>
      <c r="B24" s="127" t="s">
        <v>153</v>
      </c>
      <c r="C24" s="128"/>
      <c r="D24" s="128"/>
      <c r="E24" s="128"/>
      <c r="F24" s="128"/>
      <c r="G24" s="129"/>
      <c r="H24" s="12">
        <v>7</v>
      </c>
      <c r="I24" s="127"/>
      <c r="J24" s="128"/>
      <c r="K24" s="128"/>
      <c r="L24" s="128"/>
      <c r="M24" s="128"/>
      <c r="N24" s="129"/>
    </row>
    <row r="25" spans="1:15" ht="36" customHeight="1" thickBot="1">
      <c r="A25" s="13">
        <v>4</v>
      </c>
      <c r="B25" s="127"/>
      <c r="C25" s="128"/>
      <c r="D25" s="128"/>
      <c r="E25" s="128"/>
      <c r="F25" s="128"/>
      <c r="G25" s="129"/>
      <c r="H25" s="14"/>
      <c r="I25" s="127"/>
      <c r="J25" s="128"/>
      <c r="K25" s="128"/>
      <c r="L25" s="128"/>
      <c r="M25" s="128"/>
      <c r="N25" s="129"/>
    </row>
    <row r="26" spans="1:15">
      <c r="A26" s="299" t="s">
        <v>14</v>
      </c>
      <c r="B26" s="300"/>
      <c r="C26" s="300"/>
      <c r="D26" s="300"/>
      <c r="E26" s="300"/>
      <c r="F26" s="300"/>
      <c r="G26" s="300"/>
      <c r="H26" s="300"/>
      <c r="I26" s="300"/>
      <c r="J26" s="300"/>
      <c r="K26" s="300"/>
      <c r="L26" s="300"/>
      <c r="M26" s="300"/>
      <c r="N26" s="301"/>
    </row>
    <row r="27" spans="1:15" ht="14.25" customHeight="1">
      <c r="A27" s="136" t="s">
        <v>15</v>
      </c>
      <c r="B27" s="137"/>
      <c r="C27" s="137"/>
      <c r="D27" s="137"/>
      <c r="E27" s="137"/>
      <c r="F27" s="137"/>
      <c r="G27" s="138" t="s">
        <v>16</v>
      </c>
      <c r="H27" s="139"/>
      <c r="I27" s="138" t="s">
        <v>17</v>
      </c>
      <c r="J27" s="139"/>
      <c r="K27" s="138" t="s">
        <v>18</v>
      </c>
      <c r="L27" s="139"/>
      <c r="M27" s="15">
        <v>2024</v>
      </c>
      <c r="N27" s="16">
        <v>2025</v>
      </c>
    </row>
    <row r="28" spans="1:15" ht="25.5" customHeight="1">
      <c r="A28" s="143" t="s">
        <v>154</v>
      </c>
      <c r="B28" s="144"/>
      <c r="C28" s="144"/>
      <c r="D28" s="144"/>
      <c r="E28" s="144"/>
      <c r="F28" s="145"/>
      <c r="G28" s="150" t="s">
        <v>143</v>
      </c>
      <c r="H28" s="151"/>
      <c r="I28" s="148"/>
      <c r="J28" s="149"/>
      <c r="K28" s="150"/>
      <c r="L28" s="151"/>
      <c r="M28" s="17"/>
      <c r="N28" s="18"/>
    </row>
    <row r="29" spans="1:15" ht="25.5" customHeight="1">
      <c r="A29" s="143" t="s">
        <v>155</v>
      </c>
      <c r="B29" s="144"/>
      <c r="C29" s="144"/>
      <c r="D29" s="144"/>
      <c r="E29" s="144"/>
      <c r="F29" s="145"/>
      <c r="G29" s="150" t="s">
        <v>143</v>
      </c>
      <c r="H29" s="151"/>
      <c r="I29" s="148"/>
      <c r="J29" s="149"/>
      <c r="K29" s="150"/>
      <c r="L29" s="151"/>
      <c r="M29" s="17"/>
      <c r="N29" s="18"/>
    </row>
    <row r="30" spans="1:15" ht="25.5" customHeight="1">
      <c r="A30" s="143" t="s">
        <v>156</v>
      </c>
      <c r="B30" s="144"/>
      <c r="C30" s="144"/>
      <c r="D30" s="144"/>
      <c r="E30" s="144"/>
      <c r="F30" s="145"/>
      <c r="G30" s="307">
        <v>45291</v>
      </c>
      <c r="H30" s="151"/>
      <c r="I30" s="148"/>
      <c r="J30" s="149"/>
      <c r="K30" s="150"/>
      <c r="L30" s="151"/>
      <c r="M30" s="17"/>
      <c r="N30" s="18"/>
    </row>
    <row r="31" spans="1:15" ht="25.5" customHeight="1">
      <c r="A31" s="143"/>
      <c r="B31" s="144"/>
      <c r="C31" s="144"/>
      <c r="D31" s="144"/>
      <c r="E31" s="144"/>
      <c r="F31" s="145"/>
      <c r="G31" s="150"/>
      <c r="H31" s="151"/>
      <c r="I31" s="148"/>
      <c r="J31" s="149"/>
      <c r="K31" s="150"/>
      <c r="L31" s="151"/>
      <c r="M31" s="17"/>
      <c r="N31" s="18"/>
    </row>
    <row r="32" spans="1:15" ht="25.5" customHeight="1">
      <c r="A32" s="143"/>
      <c r="B32" s="144"/>
      <c r="C32" s="144"/>
      <c r="D32" s="144"/>
      <c r="E32" s="144"/>
      <c r="F32" s="145"/>
      <c r="G32" s="150"/>
      <c r="H32" s="151"/>
      <c r="I32" s="148"/>
      <c r="J32" s="149"/>
      <c r="K32" s="150"/>
      <c r="L32" s="151"/>
      <c r="M32" s="17"/>
      <c r="N32" s="18"/>
    </row>
    <row r="33" spans="1:15" ht="14.7" customHeight="1">
      <c r="A33" s="143"/>
      <c r="B33" s="144"/>
      <c r="C33" s="144"/>
      <c r="D33" s="144"/>
      <c r="E33" s="144"/>
      <c r="F33" s="145"/>
      <c r="G33" s="150"/>
      <c r="H33" s="151"/>
      <c r="I33" s="148"/>
      <c r="J33" s="149"/>
      <c r="K33" s="150"/>
      <c r="L33" s="151"/>
      <c r="M33" s="17"/>
      <c r="N33" s="18"/>
    </row>
    <row r="34" spans="1:15">
      <c r="A34" s="153"/>
      <c r="B34" s="154"/>
      <c r="C34" s="154"/>
      <c r="D34" s="154"/>
      <c r="E34" s="154"/>
      <c r="F34" s="155"/>
      <c r="G34" s="150"/>
      <c r="H34" s="151"/>
      <c r="I34" s="148"/>
      <c r="J34" s="149"/>
      <c r="K34" s="150"/>
      <c r="L34" s="151"/>
      <c r="M34" s="17"/>
      <c r="N34" s="18"/>
    </row>
    <row r="35" spans="1:15">
      <c r="A35" s="136" t="s">
        <v>19</v>
      </c>
      <c r="B35" s="137"/>
      <c r="C35" s="137"/>
      <c r="D35" s="137"/>
      <c r="E35" s="137"/>
      <c r="F35" s="137"/>
      <c r="G35" s="138" t="s">
        <v>16</v>
      </c>
      <c r="H35" s="139"/>
      <c r="I35" s="138" t="s">
        <v>17</v>
      </c>
      <c r="J35" s="139"/>
      <c r="K35" s="138" t="s">
        <v>18</v>
      </c>
      <c r="L35" s="139"/>
      <c r="M35" s="15">
        <v>2024</v>
      </c>
      <c r="N35" s="16">
        <v>2025</v>
      </c>
    </row>
    <row r="36" spans="1:15">
      <c r="A36" s="156" t="s">
        <v>20</v>
      </c>
      <c r="B36" s="157"/>
      <c r="C36" s="157"/>
      <c r="D36" s="157"/>
      <c r="E36" s="157"/>
      <c r="F36" s="158"/>
      <c r="G36" s="159">
        <v>1</v>
      </c>
      <c r="H36" s="160"/>
      <c r="I36" s="161"/>
      <c r="J36" s="162"/>
      <c r="K36" s="163"/>
      <c r="L36" s="160"/>
      <c r="M36" s="19"/>
      <c r="N36" s="20"/>
    </row>
    <row r="37" spans="1:15" ht="16.2" customHeight="1">
      <c r="A37" s="143"/>
      <c r="B37" s="144"/>
      <c r="C37" s="144"/>
      <c r="D37" s="144"/>
      <c r="E37" s="144"/>
      <c r="F37" s="145"/>
      <c r="G37" s="307"/>
      <c r="H37" s="308"/>
      <c r="I37" s="148"/>
      <c r="J37" s="149"/>
      <c r="K37" s="150"/>
      <c r="L37" s="151"/>
      <c r="M37" s="17"/>
      <c r="N37" s="18"/>
    </row>
    <row r="38" spans="1:15">
      <c r="A38" s="153"/>
      <c r="B38" s="154"/>
      <c r="C38" s="154"/>
      <c r="D38" s="154"/>
      <c r="E38" s="154"/>
      <c r="F38" s="155"/>
      <c r="G38" s="307"/>
      <c r="H38" s="151"/>
      <c r="I38" s="148"/>
      <c r="J38" s="149"/>
      <c r="K38" s="150"/>
      <c r="L38" s="151"/>
      <c r="M38" s="17"/>
      <c r="N38" s="18"/>
    </row>
    <row r="39" spans="1:15">
      <c r="A39" s="136" t="s">
        <v>22</v>
      </c>
      <c r="B39" s="137"/>
      <c r="C39" s="137"/>
      <c r="D39" s="137"/>
      <c r="E39" s="137"/>
      <c r="F39" s="137"/>
      <c r="G39" s="138" t="s">
        <v>16</v>
      </c>
      <c r="H39" s="139"/>
      <c r="I39" s="138" t="s">
        <v>17</v>
      </c>
      <c r="J39" s="139"/>
      <c r="K39" s="138" t="s">
        <v>18</v>
      </c>
      <c r="L39" s="139"/>
      <c r="M39" s="15">
        <v>2024</v>
      </c>
      <c r="N39" s="16">
        <v>2025</v>
      </c>
    </row>
    <row r="40" spans="1:15" ht="15.75" customHeight="1">
      <c r="A40" s="143"/>
      <c r="B40" s="144"/>
      <c r="C40" s="144"/>
      <c r="D40" s="144"/>
      <c r="E40" s="144"/>
      <c r="F40" s="145"/>
      <c r="G40" s="407"/>
      <c r="H40" s="408"/>
      <c r="I40" s="148"/>
      <c r="J40" s="149"/>
      <c r="K40" s="150"/>
      <c r="L40" s="151"/>
      <c r="M40" s="17"/>
      <c r="N40" s="18"/>
      <c r="O40" s="60"/>
    </row>
    <row r="41" spans="1:15" ht="15.75" customHeight="1">
      <c r="A41" s="143"/>
      <c r="B41" s="144"/>
      <c r="C41" s="144"/>
      <c r="D41" s="144"/>
      <c r="E41" s="144"/>
      <c r="F41" s="145"/>
      <c r="G41" s="150"/>
      <c r="H41" s="151"/>
      <c r="I41" s="148"/>
      <c r="J41" s="149"/>
      <c r="K41" s="150"/>
      <c r="L41" s="151"/>
      <c r="M41" s="17"/>
      <c r="N41" s="18"/>
    </row>
    <row r="42" spans="1:15">
      <c r="A42" s="136" t="s">
        <v>23</v>
      </c>
      <c r="B42" s="137"/>
      <c r="C42" s="137"/>
      <c r="D42" s="137"/>
      <c r="E42" s="137"/>
      <c r="F42" s="137"/>
      <c r="G42" s="138" t="s">
        <v>16</v>
      </c>
      <c r="H42" s="139"/>
      <c r="I42" s="138" t="s">
        <v>17</v>
      </c>
      <c r="J42" s="139"/>
      <c r="K42" s="138" t="s">
        <v>18</v>
      </c>
      <c r="L42" s="139"/>
      <c r="M42" s="15">
        <v>2024</v>
      </c>
      <c r="N42" s="16">
        <v>2025</v>
      </c>
    </row>
    <row r="43" spans="1:15" ht="15.65" customHeight="1">
      <c r="A43" s="143"/>
      <c r="B43" s="144"/>
      <c r="C43" s="144"/>
      <c r="D43" s="144"/>
      <c r="E43" s="144"/>
      <c r="F43" s="145"/>
      <c r="G43" s="409" t="s">
        <v>144</v>
      </c>
      <c r="H43" s="410"/>
      <c r="I43" s="148"/>
      <c r="J43" s="149"/>
      <c r="K43" s="150"/>
      <c r="L43" s="151"/>
      <c r="M43" s="17"/>
      <c r="N43" s="18"/>
    </row>
    <row r="44" spans="1:15" ht="12.9" thickBot="1">
      <c r="A44" s="330"/>
      <c r="B44" s="331"/>
      <c r="C44" s="331"/>
      <c r="D44" s="331"/>
      <c r="E44" s="331"/>
      <c r="F44" s="332"/>
      <c r="G44" s="325"/>
      <c r="H44" s="326"/>
      <c r="I44" s="333"/>
      <c r="J44" s="332"/>
      <c r="K44" s="325"/>
      <c r="L44" s="326"/>
      <c r="M44" s="21"/>
      <c r="N44" s="22"/>
    </row>
    <row r="46" spans="1:15" hidden="1">
      <c r="A46" s="327" t="s">
        <v>24</v>
      </c>
      <c r="B46" s="328"/>
      <c r="C46" s="328"/>
      <c r="D46" s="328"/>
      <c r="E46" s="328"/>
      <c r="F46" s="328"/>
      <c r="G46" s="328"/>
      <c r="H46" s="328"/>
      <c r="I46" s="328"/>
      <c r="J46" s="328"/>
      <c r="K46" s="328"/>
      <c r="L46" s="328"/>
      <c r="M46" s="328"/>
      <c r="N46" s="329"/>
    </row>
    <row r="47" spans="1:15" ht="39.75" hidden="1" customHeight="1" thickBot="1">
      <c r="A47" s="292" t="s">
        <v>25</v>
      </c>
      <c r="B47" s="292"/>
      <c r="C47" s="23" t="s">
        <v>26</v>
      </c>
      <c r="D47" s="23" t="s">
        <v>27</v>
      </c>
      <c r="E47" s="23" t="s">
        <v>28</v>
      </c>
      <c r="F47" s="23" t="s">
        <v>29</v>
      </c>
      <c r="G47" s="23" t="s">
        <v>30</v>
      </c>
      <c r="H47" s="23" t="s">
        <v>31</v>
      </c>
      <c r="I47" s="23" t="s">
        <v>32</v>
      </c>
      <c r="J47" s="23" t="s">
        <v>33</v>
      </c>
      <c r="K47" s="23" t="s">
        <v>34</v>
      </c>
      <c r="L47" s="23" t="s">
        <v>35</v>
      </c>
      <c r="M47" s="23" t="s">
        <v>36</v>
      </c>
      <c r="N47" s="23" t="s">
        <v>37</v>
      </c>
    </row>
    <row r="48" spans="1:15" ht="12" hidden="1" customHeight="1">
      <c r="A48" s="321">
        <f>IF(A22&gt;0,A22,"")</f>
        <v>1</v>
      </c>
      <c r="B48" s="322"/>
      <c r="C48" s="25" t="s">
        <v>12</v>
      </c>
      <c r="D48" s="25" t="s">
        <v>12</v>
      </c>
      <c r="E48" s="25" t="s">
        <v>12</v>
      </c>
      <c r="F48" s="25" t="s">
        <v>12</v>
      </c>
      <c r="G48" s="25" t="s">
        <v>38</v>
      </c>
      <c r="H48" s="26" t="s">
        <v>38</v>
      </c>
      <c r="I48" s="25"/>
      <c r="J48" s="25"/>
      <c r="K48" s="25"/>
      <c r="L48" s="25"/>
      <c r="M48" s="25"/>
      <c r="N48" s="26"/>
      <c r="O48" s="24"/>
    </row>
    <row r="49" spans="1:14" ht="12" hidden="1" customHeight="1" thickBot="1">
      <c r="A49" s="323"/>
      <c r="B49" s="324"/>
      <c r="C49" s="24"/>
      <c r="D49" s="24"/>
      <c r="E49" s="24"/>
      <c r="F49" s="24"/>
      <c r="G49" s="24"/>
      <c r="H49" s="24"/>
      <c r="I49" s="24"/>
      <c r="J49" s="24"/>
      <c r="K49" s="24"/>
      <c r="L49" s="24"/>
      <c r="M49" s="24"/>
      <c r="N49" s="24"/>
    </row>
    <row r="50" spans="1:14" ht="12" hidden="1" customHeight="1">
      <c r="A50" s="321">
        <f>IF(A23&gt;0,A23,"")</f>
        <v>2</v>
      </c>
      <c r="B50" s="322"/>
      <c r="C50" s="25" t="s">
        <v>12</v>
      </c>
      <c r="D50" s="25" t="s">
        <v>12</v>
      </c>
      <c r="E50" s="25" t="s">
        <v>12</v>
      </c>
      <c r="F50" s="25" t="s">
        <v>12</v>
      </c>
      <c r="G50" s="25" t="s">
        <v>12</v>
      </c>
      <c r="H50" s="25" t="s">
        <v>12</v>
      </c>
      <c r="I50" s="25"/>
      <c r="J50" s="25"/>
      <c r="K50" s="25"/>
      <c r="L50" s="25"/>
      <c r="M50" s="25"/>
      <c r="N50" s="26"/>
    </row>
    <row r="51" spans="1:14" ht="12" hidden="1" customHeight="1" thickBot="1">
      <c r="A51" s="323"/>
      <c r="B51" s="324"/>
      <c r="C51" s="24"/>
      <c r="D51" s="24"/>
      <c r="E51" s="24"/>
      <c r="F51" s="24"/>
      <c r="G51" s="24"/>
      <c r="H51" s="24"/>
      <c r="I51" s="24"/>
      <c r="J51" s="24"/>
      <c r="K51" s="24"/>
      <c r="L51" s="24"/>
      <c r="M51" s="24"/>
      <c r="N51" s="24"/>
    </row>
    <row r="52" spans="1:14" ht="12" hidden="1" customHeight="1">
      <c r="A52" s="321">
        <f>IF(A24&gt;0,A24,"")</f>
        <v>3</v>
      </c>
      <c r="B52" s="322"/>
      <c r="C52" s="25"/>
      <c r="D52" s="25"/>
      <c r="E52" s="25"/>
      <c r="F52" s="25"/>
      <c r="G52" s="25"/>
      <c r="H52" s="26"/>
      <c r="I52" s="26" t="s">
        <v>12</v>
      </c>
      <c r="J52" s="26" t="s">
        <v>12</v>
      </c>
      <c r="K52" s="26" t="s">
        <v>12</v>
      </c>
      <c r="L52" s="25" t="s">
        <v>12</v>
      </c>
      <c r="M52" s="25" t="s">
        <v>12</v>
      </c>
      <c r="N52" s="25" t="s">
        <v>12</v>
      </c>
    </row>
    <row r="53" spans="1:14" ht="12" hidden="1" customHeight="1" thickBot="1">
      <c r="A53" s="323"/>
      <c r="B53" s="324"/>
      <c r="C53" s="24"/>
      <c r="D53" s="24"/>
      <c r="E53" s="24"/>
      <c r="F53" s="24"/>
      <c r="G53" s="24"/>
      <c r="H53" s="24"/>
      <c r="I53" s="24"/>
      <c r="J53" s="24"/>
      <c r="K53" s="24"/>
      <c r="L53" s="24"/>
      <c r="M53" s="24"/>
      <c r="N53" s="24"/>
    </row>
    <row r="54" spans="1:14" ht="12" hidden="1" customHeight="1">
      <c r="A54" s="321">
        <f>IF(A25&gt;0,A25,"")</f>
        <v>4</v>
      </c>
      <c r="B54" s="322"/>
      <c r="C54" s="25"/>
      <c r="D54" s="25"/>
      <c r="E54" s="25"/>
      <c r="F54" s="25"/>
      <c r="G54" s="25"/>
      <c r="H54" s="26"/>
      <c r="I54" s="26" t="s">
        <v>12</v>
      </c>
      <c r="J54" s="26" t="s">
        <v>12</v>
      </c>
      <c r="K54" s="26" t="s">
        <v>12</v>
      </c>
      <c r="L54" s="25" t="s">
        <v>12</v>
      </c>
      <c r="M54" s="25" t="s">
        <v>12</v>
      </c>
      <c r="N54" s="25" t="s">
        <v>12</v>
      </c>
    </row>
    <row r="55" spans="1:14" ht="12" hidden="1" customHeight="1" thickBot="1">
      <c r="A55" s="323"/>
      <c r="B55" s="324"/>
      <c r="C55" s="63"/>
      <c r="D55" s="63"/>
      <c r="E55" s="63"/>
      <c r="F55" s="24"/>
      <c r="G55" s="24"/>
      <c r="H55" s="24"/>
      <c r="I55" s="24"/>
      <c r="J55" s="24"/>
      <c r="K55" s="24"/>
      <c r="L55" s="24"/>
      <c r="M55" s="24"/>
      <c r="N55" s="24"/>
    </row>
    <row r="56" spans="1:14" ht="12" hidden="1" customHeight="1">
      <c r="A56" s="321">
        <f>IF(H22&gt;0,H22,"")</f>
        <v>5</v>
      </c>
      <c r="B56" s="322"/>
      <c r="C56" s="24"/>
      <c r="D56" s="24"/>
      <c r="E56" s="24"/>
      <c r="F56" s="25"/>
      <c r="G56" s="25"/>
      <c r="H56" s="26"/>
      <c r="I56" s="26" t="s">
        <v>12</v>
      </c>
      <c r="J56" s="26" t="s">
        <v>12</v>
      </c>
      <c r="K56" s="26" t="s">
        <v>12</v>
      </c>
      <c r="L56" s="25" t="s">
        <v>12</v>
      </c>
      <c r="M56" s="25" t="s">
        <v>12</v>
      </c>
      <c r="N56" s="25" t="s">
        <v>12</v>
      </c>
    </row>
    <row r="57" spans="1:14" ht="12" hidden="1" customHeight="1" thickBot="1">
      <c r="A57" s="323"/>
      <c r="B57" s="324"/>
      <c r="C57" s="24"/>
      <c r="D57" s="24"/>
      <c r="E57" s="24"/>
      <c r="F57" s="24"/>
      <c r="G57" s="24"/>
      <c r="H57" s="24"/>
      <c r="I57" s="24"/>
      <c r="J57" s="24"/>
      <c r="K57" s="24"/>
      <c r="L57" s="24"/>
      <c r="M57" s="24"/>
      <c r="N57" s="24"/>
    </row>
    <row r="58" spans="1:14" ht="12" hidden="1" customHeight="1">
      <c r="A58" s="321">
        <v>6</v>
      </c>
      <c r="B58" s="322"/>
      <c r="C58" s="25"/>
      <c r="D58" s="25"/>
      <c r="E58" s="25"/>
      <c r="F58" s="25"/>
      <c r="G58" s="25"/>
      <c r="H58" s="26"/>
      <c r="I58" s="26"/>
      <c r="J58" s="26"/>
      <c r="K58" s="26"/>
      <c r="L58" s="25"/>
      <c r="M58" s="25"/>
      <c r="N58" s="25"/>
    </row>
    <row r="59" spans="1:14" ht="12" hidden="1" customHeight="1" thickBot="1">
      <c r="A59" s="323"/>
      <c r="B59" s="324"/>
      <c r="C59" s="24"/>
      <c r="D59" s="24"/>
      <c r="E59" s="24"/>
      <c r="F59" s="24"/>
      <c r="G59" s="24"/>
      <c r="H59" s="24"/>
      <c r="I59" s="24"/>
      <c r="J59" s="24"/>
      <c r="K59" s="24"/>
      <c r="L59" s="24"/>
      <c r="M59" s="24"/>
      <c r="N59" s="24"/>
    </row>
    <row r="60" spans="1:14" ht="12" hidden="1" customHeight="1">
      <c r="A60" s="321">
        <v>7</v>
      </c>
      <c r="B60" s="322"/>
      <c r="C60" s="26"/>
      <c r="D60" s="26"/>
      <c r="E60" s="26"/>
      <c r="F60" s="26"/>
      <c r="G60" s="25"/>
      <c r="H60" s="25"/>
      <c r="I60" s="25"/>
      <c r="J60" s="26"/>
      <c r="K60" s="26"/>
      <c r="L60" s="25"/>
      <c r="M60" s="25"/>
      <c r="N60" s="25"/>
    </row>
    <row r="61" spans="1:14" ht="12" hidden="1" customHeight="1" thickBot="1">
      <c r="A61" s="323"/>
      <c r="B61" s="324"/>
      <c r="C61" s="24"/>
      <c r="D61" s="24"/>
      <c r="E61" s="24"/>
      <c r="F61" s="24"/>
      <c r="G61" s="24"/>
      <c r="H61" s="24"/>
      <c r="I61" s="24"/>
      <c r="J61" s="24"/>
      <c r="K61" s="24"/>
      <c r="L61" s="24"/>
      <c r="M61" s="24"/>
      <c r="N61" s="24"/>
    </row>
    <row r="62" spans="1:14" ht="12" hidden="1" customHeight="1">
      <c r="A62" s="404">
        <v>8</v>
      </c>
      <c r="B62" s="405"/>
      <c r="C62" s="25"/>
      <c r="D62" s="25"/>
      <c r="E62" s="25"/>
      <c r="F62" s="25"/>
      <c r="G62" s="25"/>
      <c r="H62" s="26"/>
      <c r="I62" s="26"/>
      <c r="J62" s="26"/>
      <c r="K62" s="26"/>
      <c r="L62" s="25"/>
      <c r="M62" s="25"/>
      <c r="N62" s="25"/>
    </row>
    <row r="63" spans="1:14" ht="12" hidden="1" customHeight="1">
      <c r="A63" s="406"/>
      <c r="B63" s="279"/>
      <c r="C63" s="59"/>
      <c r="D63" s="59"/>
      <c r="E63" s="59"/>
      <c r="F63" s="59"/>
      <c r="G63" s="59"/>
      <c r="H63" s="59"/>
      <c r="I63" s="59"/>
      <c r="J63" s="59"/>
      <c r="K63" s="59"/>
      <c r="L63" s="59"/>
      <c r="M63" s="59"/>
      <c r="N63" s="59"/>
    </row>
    <row r="64" spans="1:14" ht="12" hidden="1" customHeight="1"/>
    <row r="65" spans="1:14" ht="12" hidden="1" customHeight="1">
      <c r="A65" s="335" t="s">
        <v>39</v>
      </c>
      <c r="B65" s="336"/>
      <c r="C65" s="336"/>
      <c r="D65" s="336"/>
      <c r="E65" s="337"/>
      <c r="F65" s="337"/>
      <c r="G65" s="338"/>
      <c r="H65" s="327" t="s">
        <v>39</v>
      </c>
      <c r="I65" s="328"/>
      <c r="J65" s="328"/>
      <c r="K65" s="328"/>
      <c r="L65" s="337"/>
      <c r="M65" s="337"/>
      <c r="N65" s="338"/>
    </row>
    <row r="66" spans="1:14" ht="12" hidden="1" customHeight="1">
      <c r="A66" s="292" t="s">
        <v>40</v>
      </c>
      <c r="B66" s="292"/>
      <c r="C66" s="292"/>
      <c r="D66" s="292"/>
      <c r="E66" s="292"/>
      <c r="F66" s="334"/>
      <c r="G66" s="334"/>
      <c r="H66" s="292" t="s">
        <v>40</v>
      </c>
      <c r="I66" s="292"/>
      <c r="J66" s="292"/>
      <c r="K66" s="292"/>
      <c r="L66" s="292"/>
      <c r="M66" s="334"/>
      <c r="N66" s="334"/>
    </row>
    <row r="67" spans="1:14" ht="12" hidden="1" customHeight="1">
      <c r="A67" s="292" t="s">
        <v>41</v>
      </c>
      <c r="B67" s="292"/>
      <c r="C67" s="292"/>
      <c r="D67" s="292"/>
      <c r="E67" s="292"/>
      <c r="F67" s="334"/>
      <c r="G67" s="334"/>
      <c r="H67" s="292" t="s">
        <v>41</v>
      </c>
      <c r="I67" s="292"/>
      <c r="J67" s="292"/>
      <c r="K67" s="292"/>
      <c r="L67" s="292"/>
      <c r="M67" s="334"/>
      <c r="N67" s="334"/>
    </row>
    <row r="68" spans="1:14" hidden="1">
      <c r="A68" s="335" t="s">
        <v>39</v>
      </c>
      <c r="B68" s="336"/>
      <c r="C68" s="336"/>
      <c r="D68" s="336"/>
      <c r="E68" s="337"/>
      <c r="F68" s="337"/>
      <c r="G68" s="338"/>
      <c r="H68" s="327" t="s">
        <v>42</v>
      </c>
      <c r="I68" s="328"/>
      <c r="J68" s="328"/>
      <c r="K68" s="328"/>
      <c r="L68" s="337"/>
      <c r="M68" s="337"/>
      <c r="N68" s="338"/>
    </row>
    <row r="69" spans="1:14" hidden="1">
      <c r="A69" s="292" t="s">
        <v>40</v>
      </c>
      <c r="B69" s="292"/>
      <c r="C69" s="292"/>
      <c r="D69" s="292"/>
      <c r="E69" s="292"/>
      <c r="F69" s="334"/>
      <c r="G69" s="334"/>
      <c r="H69" s="292" t="s">
        <v>40</v>
      </c>
      <c r="I69" s="292"/>
      <c r="J69" s="292"/>
      <c r="K69" s="292"/>
      <c r="L69" s="292"/>
      <c r="M69" s="334"/>
      <c r="N69" s="334"/>
    </row>
    <row r="70" spans="1:14" ht="25.5" hidden="1" customHeight="1">
      <c r="A70" s="292" t="s">
        <v>41</v>
      </c>
      <c r="B70" s="292"/>
      <c r="C70" s="292"/>
      <c r="D70" s="292"/>
      <c r="E70" s="292"/>
      <c r="F70" s="334"/>
      <c r="G70" s="334"/>
      <c r="H70" s="292" t="s">
        <v>41</v>
      </c>
      <c r="I70" s="292"/>
      <c r="J70" s="292"/>
      <c r="K70" s="292"/>
      <c r="L70" s="292"/>
      <c r="M70" s="334"/>
      <c r="N70" s="334"/>
    </row>
    <row r="71" spans="1:14" ht="25.5" hidden="1" customHeight="1"/>
    <row r="72" spans="1:14" ht="15.75" hidden="1" customHeight="1">
      <c r="A72" s="339" t="s">
        <v>43</v>
      </c>
      <c r="B72" s="339"/>
      <c r="C72" s="339"/>
      <c r="D72" s="339"/>
      <c r="E72" s="339"/>
      <c r="F72" s="339"/>
      <c r="G72" s="339"/>
      <c r="H72" s="339" t="s">
        <v>43</v>
      </c>
      <c r="I72" s="339"/>
      <c r="J72" s="339"/>
      <c r="K72" s="339"/>
      <c r="L72" s="339"/>
      <c r="M72" s="339"/>
      <c r="N72" s="339"/>
    </row>
    <row r="73" spans="1:14" ht="25.5" hidden="1" customHeight="1">
      <c r="A73" s="292" t="s">
        <v>44</v>
      </c>
      <c r="B73" s="292"/>
      <c r="C73" s="340"/>
      <c r="D73" s="341"/>
      <c r="E73" s="341"/>
      <c r="F73" s="341"/>
      <c r="G73" s="342"/>
      <c r="H73" s="292" t="s">
        <v>45</v>
      </c>
      <c r="I73" s="292"/>
      <c r="J73" s="340"/>
      <c r="K73" s="341"/>
      <c r="L73" s="341"/>
      <c r="M73" s="341"/>
      <c r="N73" s="342"/>
    </row>
    <row r="74" spans="1:14" ht="25.5" hidden="1" customHeight="1">
      <c r="A74" s="292"/>
      <c r="B74" s="292"/>
      <c r="C74" s="343"/>
      <c r="D74" s="344"/>
      <c r="E74" s="344"/>
      <c r="F74" s="344"/>
      <c r="G74" s="345"/>
      <c r="H74" s="292"/>
      <c r="I74" s="292"/>
      <c r="J74" s="343"/>
      <c r="K74" s="344"/>
      <c r="L74" s="344"/>
      <c r="M74" s="344"/>
      <c r="N74" s="345"/>
    </row>
    <row r="75" spans="1:14" hidden="1">
      <c r="A75" s="292"/>
      <c r="B75" s="292"/>
      <c r="C75" s="346"/>
      <c r="D75" s="347"/>
      <c r="E75" s="347"/>
      <c r="F75" s="347"/>
      <c r="G75" s="348"/>
      <c r="H75" s="292"/>
      <c r="I75" s="292"/>
      <c r="J75" s="346"/>
      <c r="K75" s="347"/>
      <c r="L75" s="347"/>
      <c r="M75" s="347"/>
      <c r="N75" s="348"/>
    </row>
    <row r="76" spans="1:14" hidden="1">
      <c r="A76" s="292" t="s">
        <v>46</v>
      </c>
      <c r="B76" s="292"/>
      <c r="C76" s="340"/>
      <c r="D76" s="341"/>
      <c r="E76" s="341"/>
      <c r="F76" s="341"/>
      <c r="G76" s="342"/>
      <c r="H76" s="292" t="s">
        <v>46</v>
      </c>
      <c r="I76" s="292"/>
      <c r="J76" s="340"/>
      <c r="K76" s="341"/>
      <c r="L76" s="341"/>
      <c r="M76" s="341"/>
      <c r="N76" s="342"/>
    </row>
    <row r="77" spans="1:14" ht="18" hidden="1" customHeight="1">
      <c r="A77" s="292"/>
      <c r="B77" s="292"/>
      <c r="C77" s="343"/>
      <c r="D77" s="344"/>
      <c r="E77" s="344"/>
      <c r="F77" s="344"/>
      <c r="G77" s="345"/>
      <c r="H77" s="292"/>
      <c r="I77" s="292"/>
      <c r="J77" s="343"/>
      <c r="K77" s="344"/>
      <c r="L77" s="344"/>
      <c r="M77" s="344"/>
      <c r="N77" s="345"/>
    </row>
    <row r="78" spans="1:14" ht="18" hidden="1" customHeight="1">
      <c r="A78" s="292"/>
      <c r="B78" s="292"/>
      <c r="C78" s="346"/>
      <c r="D78" s="347"/>
      <c r="E78" s="347"/>
      <c r="F78" s="347"/>
      <c r="G78" s="348"/>
      <c r="H78" s="292"/>
      <c r="I78" s="292"/>
      <c r="J78" s="346"/>
      <c r="K78" s="347"/>
      <c r="L78" s="347"/>
      <c r="M78" s="347"/>
      <c r="N78" s="348"/>
    </row>
    <row r="79" spans="1:14" ht="18" hidden="1" customHeight="1">
      <c r="A79" s="339" t="s">
        <v>47</v>
      </c>
      <c r="B79" s="339"/>
      <c r="C79" s="339"/>
      <c r="D79" s="339"/>
      <c r="E79" s="339"/>
      <c r="F79" s="339"/>
      <c r="G79" s="339"/>
      <c r="H79" s="339" t="s">
        <v>47</v>
      </c>
      <c r="I79" s="339"/>
      <c r="J79" s="339"/>
      <c r="K79" s="339"/>
      <c r="L79" s="339"/>
      <c r="M79" s="339"/>
      <c r="N79" s="339"/>
    </row>
    <row r="80" spans="1:14" ht="18" hidden="1" customHeight="1">
      <c r="A80" s="292" t="s">
        <v>48</v>
      </c>
      <c r="B80" s="292"/>
      <c r="C80" s="340"/>
      <c r="D80" s="341"/>
      <c r="E80" s="341"/>
      <c r="F80" s="341"/>
      <c r="G80" s="342"/>
      <c r="H80" s="292" t="s">
        <v>49</v>
      </c>
      <c r="I80" s="292"/>
      <c r="J80" s="340"/>
      <c r="K80" s="341"/>
      <c r="L80" s="341"/>
      <c r="M80" s="341"/>
      <c r="N80" s="342"/>
    </row>
    <row r="81" spans="1:14" ht="18" hidden="1" customHeight="1">
      <c r="A81" s="292"/>
      <c r="B81" s="292"/>
      <c r="C81" s="343"/>
      <c r="D81" s="344"/>
      <c r="E81" s="344"/>
      <c r="F81" s="344"/>
      <c r="G81" s="345"/>
      <c r="H81" s="292"/>
      <c r="I81" s="292"/>
      <c r="J81" s="343"/>
      <c r="K81" s="344"/>
      <c r="L81" s="344"/>
      <c r="M81" s="344"/>
      <c r="N81" s="345"/>
    </row>
    <row r="82" spans="1:14" ht="18" hidden="1" customHeight="1">
      <c r="A82" s="292"/>
      <c r="B82" s="292"/>
      <c r="C82" s="346"/>
      <c r="D82" s="347"/>
      <c r="E82" s="347"/>
      <c r="F82" s="347"/>
      <c r="G82" s="348"/>
      <c r="H82" s="292"/>
      <c r="I82" s="292"/>
      <c r="J82" s="346"/>
      <c r="K82" s="347"/>
      <c r="L82" s="347"/>
      <c r="M82" s="347"/>
      <c r="N82" s="348"/>
    </row>
    <row r="83" spans="1:14" hidden="1">
      <c r="A83" s="292" t="s">
        <v>50</v>
      </c>
      <c r="B83" s="292"/>
      <c r="C83" s="340"/>
      <c r="D83" s="341"/>
      <c r="E83" s="341"/>
      <c r="F83" s="341"/>
      <c r="G83" s="342"/>
      <c r="H83" s="292" t="s">
        <v>50</v>
      </c>
      <c r="I83" s="292"/>
      <c r="J83" s="340"/>
      <c r="K83" s="341"/>
      <c r="L83" s="341"/>
      <c r="M83" s="341"/>
      <c r="N83" s="342"/>
    </row>
    <row r="84" spans="1:14" ht="18" hidden="1" customHeight="1">
      <c r="A84" s="292"/>
      <c r="B84" s="292"/>
      <c r="C84" s="343"/>
      <c r="D84" s="344"/>
      <c r="E84" s="344"/>
      <c r="F84" s="344"/>
      <c r="G84" s="345"/>
      <c r="H84" s="292"/>
      <c r="I84" s="292"/>
      <c r="J84" s="343"/>
      <c r="K84" s="344"/>
      <c r="L84" s="344"/>
      <c r="M84" s="344"/>
      <c r="N84" s="345"/>
    </row>
    <row r="85" spans="1:14" ht="18" hidden="1" customHeight="1">
      <c r="A85" s="292"/>
      <c r="B85" s="292"/>
      <c r="C85" s="346"/>
      <c r="D85" s="347"/>
      <c r="E85" s="347"/>
      <c r="F85" s="347"/>
      <c r="G85" s="348"/>
      <c r="H85" s="292"/>
      <c r="I85" s="292"/>
      <c r="J85" s="346"/>
      <c r="K85" s="347"/>
      <c r="L85" s="347"/>
      <c r="M85" s="347"/>
      <c r="N85" s="348"/>
    </row>
    <row r="86" spans="1:14" ht="18" hidden="1" customHeight="1"/>
    <row r="87" spans="1:14" ht="18" hidden="1" customHeight="1">
      <c r="A87" s="327" t="s">
        <v>51</v>
      </c>
      <c r="B87" s="328"/>
      <c r="C87" s="328"/>
      <c r="D87" s="328"/>
      <c r="E87" s="328"/>
      <c r="F87" s="328"/>
      <c r="G87" s="328"/>
      <c r="H87" s="328"/>
      <c r="I87" s="328"/>
      <c r="J87" s="328"/>
      <c r="K87" s="328"/>
      <c r="L87" s="328"/>
      <c r="M87" s="328"/>
      <c r="N87" s="329"/>
    </row>
    <row r="88" spans="1:14" ht="25.2" hidden="1" customHeight="1">
      <c r="A88" s="27" t="s">
        <v>52</v>
      </c>
      <c r="B88" s="349" t="s">
        <v>53</v>
      </c>
      <c r="C88" s="349"/>
      <c r="D88" s="349"/>
      <c r="E88" s="349"/>
      <c r="F88" s="349"/>
      <c r="G88" s="349" t="s">
        <v>54</v>
      </c>
      <c r="H88" s="349"/>
      <c r="I88" s="349" t="s">
        <v>55</v>
      </c>
      <c r="J88" s="349"/>
      <c r="K88" s="349" t="s">
        <v>56</v>
      </c>
      <c r="L88" s="349"/>
      <c r="M88" s="350" t="s">
        <v>57</v>
      </c>
      <c r="N88" s="350"/>
    </row>
    <row r="89" spans="1:14" ht="18" hidden="1" customHeight="1">
      <c r="A89" s="61" t="s">
        <v>131</v>
      </c>
      <c r="B89" s="351" t="s">
        <v>138</v>
      </c>
      <c r="C89" s="352"/>
      <c r="D89" s="352"/>
      <c r="E89" s="352"/>
      <c r="F89" s="353"/>
      <c r="G89" s="354"/>
      <c r="H89" s="355"/>
      <c r="I89" s="356">
        <v>29.29</v>
      </c>
      <c r="J89" s="357"/>
      <c r="K89" s="358"/>
      <c r="L89" s="359"/>
      <c r="M89" s="360"/>
      <c r="N89" s="361"/>
    </row>
    <row r="90" spans="1:14" hidden="1">
      <c r="A90" s="29"/>
      <c r="B90" s="362"/>
      <c r="C90" s="363"/>
      <c r="D90" s="363"/>
      <c r="E90" s="363"/>
      <c r="F90" s="364"/>
      <c r="G90" s="365"/>
      <c r="H90" s="366"/>
      <c r="I90" s="367"/>
      <c r="J90" s="368"/>
      <c r="K90" s="369"/>
      <c r="L90" s="370"/>
      <c r="M90" s="371"/>
      <c r="N90" s="372"/>
    </row>
    <row r="91" spans="1:14" hidden="1">
      <c r="A91" s="29"/>
      <c r="B91" s="362"/>
      <c r="C91" s="363"/>
      <c r="D91" s="363"/>
      <c r="E91" s="363"/>
      <c r="F91" s="364"/>
      <c r="G91" s="365"/>
      <c r="H91" s="366"/>
      <c r="I91" s="367"/>
      <c r="J91" s="368"/>
      <c r="K91" s="369"/>
      <c r="L91" s="370"/>
      <c r="M91" s="371"/>
      <c r="N91" s="372"/>
    </row>
    <row r="92" spans="1:14" ht="36" hidden="1" customHeight="1">
      <c r="A92" s="29"/>
      <c r="B92" s="362"/>
      <c r="C92" s="363"/>
      <c r="D92" s="363"/>
      <c r="E92" s="363"/>
      <c r="F92" s="364"/>
      <c r="G92" s="365"/>
      <c r="H92" s="366"/>
      <c r="I92" s="367"/>
      <c r="J92" s="368"/>
      <c r="K92" s="369"/>
      <c r="L92" s="370"/>
      <c r="M92" s="371"/>
      <c r="N92" s="372"/>
    </row>
    <row r="93" spans="1:14" hidden="1">
      <c r="A93" s="29"/>
      <c r="B93" s="362"/>
      <c r="C93" s="363"/>
      <c r="D93" s="363"/>
      <c r="E93" s="363"/>
      <c r="F93" s="364"/>
      <c r="G93" s="365"/>
      <c r="H93" s="366"/>
      <c r="I93" s="367"/>
      <c r="J93" s="368"/>
      <c r="K93" s="369"/>
      <c r="L93" s="370"/>
      <c r="M93" s="371"/>
      <c r="N93" s="372"/>
    </row>
    <row r="94" spans="1:14" hidden="1">
      <c r="A94" s="29"/>
      <c r="B94" s="362"/>
      <c r="C94" s="363"/>
      <c r="D94" s="363"/>
      <c r="E94" s="363"/>
      <c r="F94" s="364"/>
      <c r="G94" s="365"/>
      <c r="H94" s="366"/>
      <c r="I94" s="367"/>
      <c r="J94" s="368"/>
      <c r="K94" s="369"/>
      <c r="L94" s="370"/>
      <c r="M94" s="371"/>
      <c r="N94" s="372"/>
    </row>
    <row r="95" spans="1:14" hidden="1">
      <c r="A95" s="29"/>
      <c r="B95" s="362"/>
      <c r="C95" s="363"/>
      <c r="D95" s="363"/>
      <c r="E95" s="363"/>
      <c r="F95" s="364"/>
      <c r="G95" s="365"/>
      <c r="H95" s="366"/>
      <c r="I95" s="367"/>
      <c r="J95" s="368"/>
      <c r="K95" s="369"/>
      <c r="L95" s="370"/>
      <c r="M95" s="371"/>
      <c r="N95" s="372"/>
    </row>
    <row r="96" spans="1:14" hidden="1">
      <c r="A96" s="29"/>
      <c r="B96" s="362"/>
      <c r="C96" s="363"/>
      <c r="D96" s="363"/>
      <c r="E96" s="363"/>
      <c r="F96" s="364"/>
      <c r="G96" s="365"/>
      <c r="H96" s="366"/>
      <c r="I96" s="367"/>
      <c r="J96" s="368"/>
      <c r="K96" s="369"/>
      <c r="L96" s="370"/>
      <c r="M96" s="371"/>
      <c r="N96" s="372"/>
    </row>
    <row r="97" spans="1:14" hidden="1">
      <c r="A97" s="29"/>
      <c r="B97" s="362"/>
      <c r="C97" s="363"/>
      <c r="D97" s="363"/>
      <c r="E97" s="363"/>
      <c r="F97" s="364"/>
      <c r="G97" s="365"/>
      <c r="H97" s="366"/>
      <c r="I97" s="367"/>
      <c r="J97" s="368"/>
      <c r="K97" s="369"/>
      <c r="L97" s="370"/>
      <c r="M97" s="371"/>
      <c r="N97" s="372"/>
    </row>
    <row r="98" spans="1:14" hidden="1">
      <c r="A98" s="29"/>
      <c r="B98" s="362"/>
      <c r="C98" s="363"/>
      <c r="D98" s="363"/>
      <c r="E98" s="363"/>
      <c r="F98" s="364"/>
      <c r="G98" s="365"/>
      <c r="H98" s="366"/>
      <c r="I98" s="367"/>
      <c r="J98" s="368"/>
      <c r="K98" s="369"/>
      <c r="L98" s="370"/>
      <c r="M98" s="371"/>
      <c r="N98" s="372"/>
    </row>
    <row r="99" spans="1:14" hidden="1">
      <c r="A99" s="29"/>
      <c r="B99" s="362"/>
      <c r="C99" s="363"/>
      <c r="D99" s="363"/>
      <c r="E99" s="363"/>
      <c r="F99" s="364"/>
      <c r="G99" s="365"/>
      <c r="H99" s="366"/>
      <c r="I99" s="367"/>
      <c r="J99" s="368"/>
      <c r="K99" s="369"/>
      <c r="L99" s="370"/>
      <c r="M99" s="371"/>
      <c r="N99" s="372"/>
    </row>
    <row r="100" spans="1:14" hidden="1">
      <c r="A100" s="29"/>
      <c r="B100" s="362"/>
      <c r="C100" s="363"/>
      <c r="D100" s="363"/>
      <c r="E100" s="363"/>
      <c r="F100" s="364"/>
      <c r="G100" s="365"/>
      <c r="H100" s="366"/>
      <c r="I100" s="367"/>
      <c r="J100" s="368"/>
      <c r="K100" s="369"/>
      <c r="L100" s="370"/>
      <c r="M100" s="371"/>
      <c r="N100" s="372"/>
    </row>
    <row r="101" spans="1:14" hidden="1">
      <c r="A101" s="30"/>
      <c r="B101" s="383"/>
      <c r="C101" s="384"/>
      <c r="D101" s="384"/>
      <c r="E101" s="384"/>
      <c r="F101" s="385"/>
      <c r="G101" s="386"/>
      <c r="H101" s="387"/>
      <c r="I101" s="388"/>
      <c r="J101" s="389"/>
      <c r="K101" s="390"/>
      <c r="L101" s="391"/>
      <c r="M101" s="392"/>
      <c r="N101" s="393"/>
    </row>
    <row r="102" spans="1:14" hidden="1">
      <c r="A102" s="31">
        <f>COUNTA(B89:F101)</f>
        <v>1</v>
      </c>
      <c r="B102" s="394" t="s">
        <v>58</v>
      </c>
      <c r="C102" s="394"/>
      <c r="D102" s="394"/>
      <c r="E102" s="394"/>
      <c r="F102" s="394"/>
      <c r="G102" s="394"/>
      <c r="H102" s="394"/>
      <c r="I102" s="394"/>
      <c r="J102" s="394"/>
      <c r="K102" s="394"/>
      <c r="L102" s="395"/>
      <c r="M102" s="396"/>
      <c r="N102" s="396"/>
    </row>
    <row r="103" spans="1:14" hidden="1"/>
    <row r="104" spans="1:14" hidden="1">
      <c r="A104" s="339" t="s">
        <v>59</v>
      </c>
      <c r="B104" s="339"/>
      <c r="C104" s="339"/>
      <c r="D104" s="339"/>
      <c r="E104" s="339"/>
      <c r="F104" s="339"/>
      <c r="G104" s="339"/>
      <c r="H104" s="339"/>
      <c r="I104" s="339"/>
      <c r="J104" s="339"/>
      <c r="K104" s="339"/>
      <c r="L104" s="339"/>
      <c r="M104" s="339"/>
      <c r="N104" s="339"/>
    </row>
    <row r="105" spans="1:14" hidden="1">
      <c r="A105" s="373" t="s">
        <v>60</v>
      </c>
      <c r="B105" s="373"/>
      <c r="C105" s="373"/>
      <c r="D105" s="373"/>
      <c r="E105" s="374" t="s">
        <v>61</v>
      </c>
      <c r="F105" s="246"/>
      <c r="G105" s="246"/>
      <c r="H105" s="246"/>
      <c r="I105" s="246"/>
      <c r="J105" s="246"/>
      <c r="K105" s="246"/>
      <c r="L105" s="246"/>
      <c r="M105" s="375" t="s">
        <v>62</v>
      </c>
      <c r="N105" s="376"/>
    </row>
    <row r="106" spans="1:14" hidden="1">
      <c r="A106" s="377"/>
      <c r="B106" s="352"/>
      <c r="C106" s="352"/>
      <c r="D106" s="353"/>
      <c r="E106" s="377"/>
      <c r="F106" s="352"/>
      <c r="G106" s="352"/>
      <c r="H106" s="352"/>
      <c r="I106" s="352"/>
      <c r="J106" s="352"/>
      <c r="K106" s="352"/>
      <c r="L106" s="353"/>
      <c r="M106" s="379"/>
      <c r="N106" s="380"/>
    </row>
    <row r="107" spans="1:14" hidden="1">
      <c r="A107" s="378"/>
      <c r="B107" s="363"/>
      <c r="C107" s="363"/>
      <c r="D107" s="364"/>
      <c r="E107" s="378"/>
      <c r="F107" s="363"/>
      <c r="G107" s="363"/>
      <c r="H107" s="363"/>
      <c r="I107" s="363"/>
      <c r="J107" s="363"/>
      <c r="K107" s="363"/>
      <c r="L107" s="364"/>
      <c r="M107" s="381"/>
      <c r="N107" s="382"/>
    </row>
    <row r="108" spans="1:14" hidden="1">
      <c r="A108" s="378"/>
      <c r="B108" s="363"/>
      <c r="C108" s="363"/>
      <c r="D108" s="364"/>
      <c r="E108" s="378"/>
      <c r="F108" s="363"/>
      <c r="G108" s="363"/>
      <c r="H108" s="363"/>
      <c r="I108" s="363"/>
      <c r="J108" s="363"/>
      <c r="K108" s="363"/>
      <c r="L108" s="364"/>
      <c r="M108" s="381"/>
      <c r="N108" s="382"/>
    </row>
    <row r="109" spans="1:14" hidden="1">
      <c r="A109" s="378"/>
      <c r="B109" s="363"/>
      <c r="C109" s="363"/>
      <c r="D109" s="364"/>
      <c r="E109" s="378"/>
      <c r="F109" s="363"/>
      <c r="G109" s="363"/>
      <c r="H109" s="363"/>
      <c r="I109" s="363"/>
      <c r="J109" s="363"/>
      <c r="K109" s="363"/>
      <c r="L109" s="364"/>
      <c r="M109" s="381"/>
      <c r="N109" s="382"/>
    </row>
    <row r="110" spans="1:14" hidden="1">
      <c r="A110" s="378"/>
      <c r="B110" s="363"/>
      <c r="C110" s="363"/>
      <c r="D110" s="364"/>
      <c r="E110" s="378"/>
      <c r="F110" s="363"/>
      <c r="G110" s="363"/>
      <c r="H110" s="363"/>
      <c r="I110" s="363"/>
      <c r="J110" s="363"/>
      <c r="K110" s="363"/>
      <c r="L110" s="364"/>
      <c r="M110" s="381"/>
      <c r="N110" s="382"/>
    </row>
    <row r="111" spans="1:14" hidden="1">
      <c r="A111" s="378"/>
      <c r="B111" s="363"/>
      <c r="C111" s="363"/>
      <c r="D111" s="364"/>
      <c r="E111" s="378"/>
      <c r="F111" s="363"/>
      <c r="G111" s="363"/>
      <c r="H111" s="363"/>
      <c r="I111" s="363"/>
      <c r="J111" s="363"/>
      <c r="K111" s="363"/>
      <c r="L111" s="364"/>
      <c r="M111" s="381"/>
      <c r="N111" s="382"/>
    </row>
    <row r="112" spans="1:14" hidden="1">
      <c r="A112" s="378"/>
      <c r="B112" s="363"/>
      <c r="C112" s="363"/>
      <c r="D112" s="364"/>
      <c r="E112" s="378"/>
      <c r="F112" s="363"/>
      <c r="G112" s="363"/>
      <c r="H112" s="363"/>
      <c r="I112" s="363"/>
      <c r="J112" s="363"/>
      <c r="K112" s="363"/>
      <c r="L112" s="364"/>
      <c r="M112" s="381"/>
      <c r="N112" s="382"/>
    </row>
    <row r="113" spans="1:14" hidden="1">
      <c r="A113" s="378"/>
      <c r="B113" s="363"/>
      <c r="C113" s="363"/>
      <c r="D113" s="364"/>
      <c r="E113" s="378"/>
      <c r="F113" s="363"/>
      <c r="G113" s="363"/>
      <c r="H113" s="363"/>
      <c r="I113" s="363"/>
      <c r="J113" s="363"/>
      <c r="K113" s="363"/>
      <c r="L113" s="364"/>
      <c r="M113" s="381"/>
      <c r="N113" s="382"/>
    </row>
    <row r="114" spans="1:14" hidden="1">
      <c r="A114" s="378"/>
      <c r="B114" s="363"/>
      <c r="C114" s="363"/>
      <c r="D114" s="364"/>
      <c r="E114" s="378"/>
      <c r="F114" s="363"/>
      <c r="G114" s="363"/>
      <c r="H114" s="363"/>
      <c r="I114" s="363"/>
      <c r="J114" s="363"/>
      <c r="K114" s="363"/>
      <c r="L114" s="364"/>
      <c r="M114" s="381"/>
      <c r="N114" s="382"/>
    </row>
    <row r="115" spans="1:14" hidden="1">
      <c r="A115" s="378"/>
      <c r="B115" s="363"/>
      <c r="C115" s="363"/>
      <c r="D115" s="364"/>
      <c r="E115" s="378"/>
      <c r="F115" s="363"/>
      <c r="G115" s="363"/>
      <c r="H115" s="363"/>
      <c r="I115" s="363"/>
      <c r="J115" s="363"/>
      <c r="K115" s="363"/>
      <c r="L115" s="364"/>
      <c r="M115" s="381"/>
      <c r="N115" s="382"/>
    </row>
    <row r="116" spans="1:14" hidden="1">
      <c r="A116" s="378"/>
      <c r="B116" s="363"/>
      <c r="C116" s="363"/>
      <c r="D116" s="364"/>
      <c r="E116" s="378"/>
      <c r="F116" s="363"/>
      <c r="G116" s="363"/>
      <c r="H116" s="363"/>
      <c r="I116" s="363"/>
      <c r="J116" s="363"/>
      <c r="K116" s="363"/>
      <c r="L116" s="364"/>
      <c r="M116" s="381"/>
      <c r="N116" s="382"/>
    </row>
    <row r="117" spans="1:14" hidden="1">
      <c r="A117" s="378"/>
      <c r="B117" s="363"/>
      <c r="C117" s="363"/>
      <c r="D117" s="364"/>
      <c r="E117" s="378"/>
      <c r="F117" s="363"/>
      <c r="G117" s="363"/>
      <c r="H117" s="363"/>
      <c r="I117" s="363"/>
      <c r="J117" s="363"/>
      <c r="K117" s="363"/>
      <c r="L117" s="364"/>
      <c r="M117" s="381"/>
      <c r="N117" s="382"/>
    </row>
    <row r="118" spans="1:14" hidden="1">
      <c r="A118" s="378"/>
      <c r="B118" s="363"/>
      <c r="C118" s="363"/>
      <c r="D118" s="364"/>
      <c r="E118" s="378"/>
      <c r="F118" s="363"/>
      <c r="G118" s="363"/>
      <c r="H118" s="363"/>
      <c r="I118" s="363"/>
      <c r="J118" s="363"/>
      <c r="K118" s="363"/>
      <c r="L118" s="364"/>
      <c r="M118" s="381"/>
      <c r="N118" s="382"/>
    </row>
    <row r="119" spans="1:14" hidden="1">
      <c r="A119" s="400"/>
      <c r="B119" s="384"/>
      <c r="C119" s="384"/>
      <c r="D119" s="385"/>
      <c r="E119" s="400"/>
      <c r="F119" s="384"/>
      <c r="G119" s="384"/>
      <c r="H119" s="384"/>
      <c r="I119" s="384"/>
      <c r="J119" s="384"/>
      <c r="K119" s="384"/>
      <c r="L119" s="385"/>
      <c r="M119" s="401"/>
      <c r="N119" s="402"/>
    </row>
    <row r="120" spans="1:14" hidden="1">
      <c r="A120" s="396" t="s">
        <v>63</v>
      </c>
      <c r="B120" s="396"/>
      <c r="C120" s="396"/>
      <c r="D120" s="396"/>
      <c r="E120" s="396"/>
      <c r="F120" s="396"/>
      <c r="G120" s="396"/>
      <c r="H120" s="396"/>
      <c r="I120" s="396"/>
      <c r="J120" s="396"/>
      <c r="K120" s="396"/>
      <c r="L120" s="396"/>
      <c r="M120" s="397"/>
      <c r="N120" s="397"/>
    </row>
    <row r="121" spans="1:14" hidden="1">
      <c r="A121" s="398" t="s">
        <v>63</v>
      </c>
      <c r="B121" s="398"/>
      <c r="C121" s="398"/>
      <c r="D121" s="398"/>
      <c r="E121" s="398"/>
      <c r="F121" s="398"/>
      <c r="G121" s="398"/>
      <c r="H121" s="398"/>
      <c r="I121" s="398"/>
      <c r="J121" s="398"/>
      <c r="K121" s="398"/>
      <c r="L121" s="398"/>
      <c r="M121" s="399">
        <f>M120+M102</f>
        <v>0</v>
      </c>
      <c r="N121" s="399"/>
    </row>
    <row r="125" spans="1:14" ht="22.5" customHeight="1"/>
    <row r="65531" spans="251:255">
      <c r="IQ65531" s="8" t="s">
        <v>64</v>
      </c>
      <c r="IR65531" s="8" t="s">
        <v>65</v>
      </c>
      <c r="IS65531" s="8" t="s">
        <v>66</v>
      </c>
      <c r="IT65531" s="8" t="s">
        <v>67</v>
      </c>
      <c r="IU65531" s="8" t="s">
        <v>68</v>
      </c>
    </row>
    <row r="65532" spans="251:255">
      <c r="IQ65532" s="8" t="e">
        <f>#REF!&amp;#REF!</f>
        <v>#REF!</v>
      </c>
      <c r="IR65532" s="8">
        <f>$A$14</f>
        <v>0</v>
      </c>
      <c r="IS65532" s="8" t="e">
        <f>$B$22&amp;" - "&amp;$B$23&amp;" - "&amp;$B$24&amp;" - "&amp;$I$22&amp;" - "&amp;#REF!&amp;" - "&amp;$I$23&amp;" - "&amp;$I$24&amp;" - "&amp;#REF!</f>
        <v>#REF!</v>
      </c>
      <c r="IT65532" s="8" t="e">
        <f>$A$36&amp;": "&amp;$I$36&amp;" - "&amp;#REF!&amp;": "&amp;#REF!&amp;" - "&amp;#REF!&amp;": "&amp;#REF!&amp;" - "&amp;#REF!&amp;": "&amp;#REF!&amp;" - "&amp;#REF!&amp;": "&amp;#REF!&amp;" - "&amp;#REF!&amp;": "&amp;#REF!&amp;" - "&amp;$A$37&amp;": "&amp;$I$37&amp;" - "&amp;$A$38&amp;": "&amp;$I$38&amp;" - "&amp;#REF!&amp;": "&amp;#REF!&amp;" - "&amp;$A$41&amp;": "&amp;$I$41&amp;" - "&amp;$A$42&amp;": "&amp;$I$42&amp;" - "&amp;#REF!&amp;": "&amp;#REF!&amp;" - "&amp;$A$44&amp;": "&amp;$I$44</f>
        <v>#REF!</v>
      </c>
      <c r="IU65532" s="8">
        <f>$A$102</f>
        <v>1</v>
      </c>
    </row>
  </sheetData>
  <sheetProtection formatCells="0" formatColumns="0" formatRows="0"/>
  <mergeCells count="266">
    <mergeCell ref="A1:N1"/>
    <mergeCell ref="A2:D2"/>
    <mergeCell ref="E2:H2"/>
    <mergeCell ref="I2:N2"/>
    <mergeCell ref="A3:D4"/>
    <mergeCell ref="E3:H4"/>
    <mergeCell ref="I3:N4"/>
    <mergeCell ref="A7:B7"/>
    <mergeCell ref="C7:N7"/>
    <mergeCell ref="C8:N18"/>
    <mergeCell ref="O8:O18"/>
    <mergeCell ref="A10:B17"/>
    <mergeCell ref="A18:B18"/>
    <mergeCell ref="A5:B5"/>
    <mergeCell ref="C5:H5"/>
    <mergeCell ref="I5:J5"/>
    <mergeCell ref="K5:N5"/>
    <mergeCell ref="A6:B6"/>
    <mergeCell ref="C6:H6"/>
    <mergeCell ref="I6:J6"/>
    <mergeCell ref="K6:N6"/>
    <mergeCell ref="A21:N21"/>
    <mergeCell ref="B22:G22"/>
    <mergeCell ref="I22:N22"/>
    <mergeCell ref="B23:G23"/>
    <mergeCell ref="I23:N23"/>
    <mergeCell ref="B24:G24"/>
    <mergeCell ref="I24:N24"/>
    <mergeCell ref="C19:H20"/>
    <mergeCell ref="I19:J19"/>
    <mergeCell ref="K19:L19"/>
    <mergeCell ref="M19:N19"/>
    <mergeCell ref="I20:J20"/>
    <mergeCell ref="K20:L20"/>
    <mergeCell ref="M20:N20"/>
    <mergeCell ref="A28:F28"/>
    <mergeCell ref="G28:H28"/>
    <mergeCell ref="I28:J28"/>
    <mergeCell ref="K28:L28"/>
    <mergeCell ref="A29:F29"/>
    <mergeCell ref="G29:H29"/>
    <mergeCell ref="I29:J29"/>
    <mergeCell ref="K29:L29"/>
    <mergeCell ref="B25:G25"/>
    <mergeCell ref="I25:N25"/>
    <mergeCell ref="A26:N26"/>
    <mergeCell ref="A27:F27"/>
    <mergeCell ref="G27:H27"/>
    <mergeCell ref="I27:J27"/>
    <mergeCell ref="K27:L27"/>
    <mergeCell ref="A32:F32"/>
    <mergeCell ref="G32:H32"/>
    <mergeCell ref="I32:J32"/>
    <mergeCell ref="K32:L32"/>
    <mergeCell ref="A33:F33"/>
    <mergeCell ref="G33:H33"/>
    <mergeCell ref="I33:J33"/>
    <mergeCell ref="K33:L33"/>
    <mergeCell ref="A30:F30"/>
    <mergeCell ref="G30:H30"/>
    <mergeCell ref="I30:J30"/>
    <mergeCell ref="K30:L30"/>
    <mergeCell ref="A31:F31"/>
    <mergeCell ref="G31:H31"/>
    <mergeCell ref="I31:J31"/>
    <mergeCell ref="K31:L31"/>
    <mergeCell ref="A36:F36"/>
    <mergeCell ref="G36:H36"/>
    <mergeCell ref="I36:J36"/>
    <mergeCell ref="K36:L36"/>
    <mergeCell ref="A37:F37"/>
    <mergeCell ref="G37:H37"/>
    <mergeCell ref="I37:J37"/>
    <mergeCell ref="K37:L37"/>
    <mergeCell ref="A34:F34"/>
    <mergeCell ref="G34:H34"/>
    <mergeCell ref="I34:J34"/>
    <mergeCell ref="K34:L34"/>
    <mergeCell ref="A35:F35"/>
    <mergeCell ref="G35:H35"/>
    <mergeCell ref="I35:J35"/>
    <mergeCell ref="K35:L35"/>
    <mergeCell ref="A40:F40"/>
    <mergeCell ref="G40:H40"/>
    <mergeCell ref="I40:J40"/>
    <mergeCell ref="K40:L40"/>
    <mergeCell ref="A41:F41"/>
    <mergeCell ref="G41:H41"/>
    <mergeCell ref="I41:J41"/>
    <mergeCell ref="K41:L41"/>
    <mergeCell ref="A38:F38"/>
    <mergeCell ref="G38:H38"/>
    <mergeCell ref="I38:J38"/>
    <mergeCell ref="K38:L38"/>
    <mergeCell ref="A39:F39"/>
    <mergeCell ref="G39:H39"/>
    <mergeCell ref="I39:J39"/>
    <mergeCell ref="K39:L39"/>
    <mergeCell ref="K44:L44"/>
    <mergeCell ref="A46:N46"/>
    <mergeCell ref="A47:B47"/>
    <mergeCell ref="A42:F42"/>
    <mergeCell ref="G42:H42"/>
    <mergeCell ref="I42:J42"/>
    <mergeCell ref="K42:L42"/>
    <mergeCell ref="A43:F43"/>
    <mergeCell ref="G43:H43"/>
    <mergeCell ref="I43:J43"/>
    <mergeCell ref="K43:L43"/>
    <mergeCell ref="A48:B49"/>
    <mergeCell ref="A50:B51"/>
    <mergeCell ref="A52:B53"/>
    <mergeCell ref="A54:B55"/>
    <mergeCell ref="A56:B57"/>
    <mergeCell ref="A58:B59"/>
    <mergeCell ref="A44:F44"/>
    <mergeCell ref="G44:H44"/>
    <mergeCell ref="I44:J44"/>
    <mergeCell ref="A66:E66"/>
    <mergeCell ref="F66:G66"/>
    <mergeCell ref="H66:L66"/>
    <mergeCell ref="M66:N66"/>
    <mergeCell ref="A67:E67"/>
    <mergeCell ref="F67:G67"/>
    <mergeCell ref="H67:L67"/>
    <mergeCell ref="M67:N67"/>
    <mergeCell ref="A60:B61"/>
    <mergeCell ref="A62:B63"/>
    <mergeCell ref="A65:D65"/>
    <mergeCell ref="E65:G65"/>
    <mergeCell ref="H65:K65"/>
    <mergeCell ref="L65:N65"/>
    <mergeCell ref="A70:E70"/>
    <mergeCell ref="F70:G70"/>
    <mergeCell ref="H70:L70"/>
    <mergeCell ref="M70:N70"/>
    <mergeCell ref="A72:G72"/>
    <mergeCell ref="H72:N72"/>
    <mergeCell ref="A68:D68"/>
    <mergeCell ref="E68:G68"/>
    <mergeCell ref="H68:K68"/>
    <mergeCell ref="L68:N68"/>
    <mergeCell ref="A69:E69"/>
    <mergeCell ref="F69:G69"/>
    <mergeCell ref="H69:L69"/>
    <mergeCell ref="M69:N69"/>
    <mergeCell ref="A79:G79"/>
    <mergeCell ref="H79:N79"/>
    <mergeCell ref="A80:B82"/>
    <mergeCell ref="C80:G82"/>
    <mergeCell ref="H80:I82"/>
    <mergeCell ref="J80:N82"/>
    <mergeCell ref="A73:B75"/>
    <mergeCell ref="C73:G75"/>
    <mergeCell ref="H73:I75"/>
    <mergeCell ref="J73:N75"/>
    <mergeCell ref="A76:B78"/>
    <mergeCell ref="C76:G78"/>
    <mergeCell ref="H76:I78"/>
    <mergeCell ref="J76:N78"/>
    <mergeCell ref="A83:B85"/>
    <mergeCell ref="C83:G85"/>
    <mergeCell ref="H83:I85"/>
    <mergeCell ref="J83:N85"/>
    <mergeCell ref="A87:N87"/>
    <mergeCell ref="B88:F88"/>
    <mergeCell ref="G88:H88"/>
    <mergeCell ref="I88:J88"/>
    <mergeCell ref="K88:L88"/>
    <mergeCell ref="M88:N88"/>
    <mergeCell ref="B89:F89"/>
    <mergeCell ref="G89:H89"/>
    <mergeCell ref="I89:J89"/>
    <mergeCell ref="K89:L89"/>
    <mergeCell ref="M89:N89"/>
    <mergeCell ref="B90:F90"/>
    <mergeCell ref="G90:H90"/>
    <mergeCell ref="I90:J90"/>
    <mergeCell ref="K90:L90"/>
    <mergeCell ref="M90:N90"/>
    <mergeCell ref="B91:F91"/>
    <mergeCell ref="G91:H91"/>
    <mergeCell ref="I91:J91"/>
    <mergeCell ref="K91:L91"/>
    <mergeCell ref="M91:N91"/>
    <mergeCell ref="B92:F92"/>
    <mergeCell ref="G92:H92"/>
    <mergeCell ref="I92:J92"/>
    <mergeCell ref="K92:L92"/>
    <mergeCell ref="M92:N92"/>
    <mergeCell ref="B93:F93"/>
    <mergeCell ref="G93:H93"/>
    <mergeCell ref="I93:J93"/>
    <mergeCell ref="K93:L93"/>
    <mergeCell ref="M93:N93"/>
    <mergeCell ref="B94:F94"/>
    <mergeCell ref="G94:H94"/>
    <mergeCell ref="I94:J94"/>
    <mergeCell ref="K94:L94"/>
    <mergeCell ref="M94:N94"/>
    <mergeCell ref="B95:F95"/>
    <mergeCell ref="G95:H95"/>
    <mergeCell ref="I95:J95"/>
    <mergeCell ref="K95:L95"/>
    <mergeCell ref="M95:N95"/>
    <mergeCell ref="B96:F96"/>
    <mergeCell ref="G96:H96"/>
    <mergeCell ref="I96:J96"/>
    <mergeCell ref="K96:L96"/>
    <mergeCell ref="M96:N96"/>
    <mergeCell ref="B97:F97"/>
    <mergeCell ref="G97:H97"/>
    <mergeCell ref="I97:J97"/>
    <mergeCell ref="K97:L97"/>
    <mergeCell ref="M97:N97"/>
    <mergeCell ref="B98:F98"/>
    <mergeCell ref="G98:H98"/>
    <mergeCell ref="I98:J98"/>
    <mergeCell ref="K98:L98"/>
    <mergeCell ref="M98:N98"/>
    <mergeCell ref="B99:F99"/>
    <mergeCell ref="G99:H99"/>
    <mergeCell ref="I99:J99"/>
    <mergeCell ref="K99:L99"/>
    <mergeCell ref="M99:N99"/>
    <mergeCell ref="B100:F100"/>
    <mergeCell ref="G100:H100"/>
    <mergeCell ref="I100:J100"/>
    <mergeCell ref="K100:L100"/>
    <mergeCell ref="M100:N100"/>
    <mergeCell ref="A104:N104"/>
    <mergeCell ref="A105:D105"/>
    <mergeCell ref="E105:L105"/>
    <mergeCell ref="M105:N105"/>
    <mergeCell ref="A106:D107"/>
    <mergeCell ref="E106:L107"/>
    <mergeCell ref="M106:N107"/>
    <mergeCell ref="B101:F101"/>
    <mergeCell ref="G101:H101"/>
    <mergeCell ref="I101:J101"/>
    <mergeCell ref="K101:L101"/>
    <mergeCell ref="M101:N101"/>
    <mergeCell ref="B102:L102"/>
    <mergeCell ref="M102:N102"/>
    <mergeCell ref="A112:D113"/>
    <mergeCell ref="E112:L113"/>
    <mergeCell ref="M112:N113"/>
    <mergeCell ref="A114:D115"/>
    <mergeCell ref="E114:L115"/>
    <mergeCell ref="M114:N115"/>
    <mergeCell ref="A108:D109"/>
    <mergeCell ref="E108:L109"/>
    <mergeCell ref="M108:N109"/>
    <mergeCell ref="A110:D111"/>
    <mergeCell ref="E110:L111"/>
    <mergeCell ref="M110:N111"/>
    <mergeCell ref="A120:L120"/>
    <mergeCell ref="M120:N120"/>
    <mergeCell ref="A121:L121"/>
    <mergeCell ref="M121:N121"/>
    <mergeCell ref="A116:D117"/>
    <mergeCell ref="E116:L117"/>
    <mergeCell ref="M116:N117"/>
    <mergeCell ref="A118:D119"/>
    <mergeCell ref="E118:L119"/>
    <mergeCell ref="M118:N119"/>
  </mergeCells>
  <conditionalFormatting sqref="C56:E56">
    <cfRule type="cellIs" dxfId="23" priority="1" stopIfTrue="1" operator="equal">
      <formula>"x"</formula>
    </cfRule>
  </conditionalFormatting>
  <conditionalFormatting sqref="C48:N48 C50:N50 C52:N52 C54:N54 F56:N56 C58:N58 C62:N62">
    <cfRule type="cellIs" dxfId="22" priority="6" stopIfTrue="1" operator="equal">
      <formula>"x"</formula>
    </cfRule>
  </conditionalFormatting>
  <conditionalFormatting sqref="C49:N49 C51:N51 C53:N53 C55:N55 C57:N57 C59:N59 C63:N63">
    <cfRule type="cellIs" dxfId="21" priority="7" stopIfTrue="1" operator="equal">
      <formula>"x"</formula>
    </cfRule>
  </conditionalFormatting>
  <conditionalFormatting sqref="C60:N60">
    <cfRule type="cellIs" dxfId="20" priority="3" stopIfTrue="1" operator="equal">
      <formula>"x"</formula>
    </cfRule>
  </conditionalFormatting>
  <conditionalFormatting sqref="C61:N61">
    <cfRule type="cellIs" dxfId="19" priority="5" stopIfTrue="1" operator="equal">
      <formula>"x"</formula>
    </cfRule>
  </conditionalFormatting>
  <conditionalFormatting sqref="O48">
    <cfRule type="cellIs" dxfId="18"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I48:O48 C48:H63 I49:N63"/>
  </dataValidations>
  <printOptions horizontalCentered="1"/>
  <pageMargins left="0.47" right="0.41" top="0.56000000000000005" bottom="0.52" header="0.23" footer="0.23622047244094491"/>
  <pageSetup paperSize="9" scale="97" orientation="portrait" horizontalDpi="300" verticalDpi="300" r:id="rId1"/>
  <headerFooter alignWithMargins="0"/>
  <rowBreaks count="2" manualBreakCount="2">
    <brk id="44" max="16383" man="1"/>
    <brk id="85" max="1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65529"/>
  <sheetViews>
    <sheetView topLeftCell="A25" zoomScaleNormal="100" workbookViewId="0">
      <selection sqref="A1:N41"/>
    </sheetView>
  </sheetViews>
  <sheetFormatPr defaultColWidth="9.07421875" defaultRowHeight="12.45"/>
  <cols>
    <col min="1" max="2" width="8.53515625" style="1" customWidth="1"/>
    <col min="3" max="14" width="6.53515625" style="1" customWidth="1"/>
    <col min="15" max="15" width="89.84375" style="1" customWidth="1"/>
    <col min="16" max="16" width="10" style="1" bestFit="1" customWidth="1"/>
    <col min="17" max="244" width="9.07421875" style="1"/>
    <col min="245" max="245" width="14.07421875" style="1" bestFit="1" customWidth="1"/>
    <col min="246" max="16384" width="9.07421875" style="1"/>
  </cols>
  <sheetData>
    <row r="1" spans="1:15" ht="18" customHeight="1" thickBot="1">
      <c r="A1" s="248" t="s">
        <v>146</v>
      </c>
      <c r="B1" s="248"/>
      <c r="C1" s="248"/>
      <c r="D1" s="248"/>
      <c r="E1" s="248"/>
      <c r="F1" s="248"/>
      <c r="G1" s="248"/>
      <c r="H1" s="248"/>
      <c r="I1" s="248"/>
      <c r="J1" s="248"/>
      <c r="K1" s="248"/>
      <c r="L1" s="248"/>
      <c r="M1" s="248"/>
      <c r="N1" s="248"/>
    </row>
    <row r="2" spans="1:15" s="2" customFormat="1" ht="11.6" thickBot="1">
      <c r="A2" s="249" t="s">
        <v>142</v>
      </c>
      <c r="B2" s="250"/>
      <c r="C2" s="250"/>
      <c r="D2" s="250"/>
      <c r="E2" s="250" t="s">
        <v>2</v>
      </c>
      <c r="F2" s="250"/>
      <c r="G2" s="250"/>
      <c r="H2" s="250"/>
      <c r="I2" s="250" t="s">
        <v>3</v>
      </c>
      <c r="J2" s="250"/>
      <c r="K2" s="250"/>
      <c r="L2" s="250"/>
      <c r="M2" s="250"/>
      <c r="N2" s="251"/>
    </row>
    <row r="3" spans="1:15" s="2" customFormat="1" ht="11.15">
      <c r="A3" s="252"/>
      <c r="B3" s="253"/>
      <c r="C3" s="253"/>
      <c r="D3" s="253"/>
      <c r="E3" s="420" t="s">
        <v>166</v>
      </c>
      <c r="F3" s="420"/>
      <c r="G3" s="420"/>
      <c r="H3" s="420"/>
      <c r="I3" s="421" t="s">
        <v>210</v>
      </c>
      <c r="J3" s="422"/>
      <c r="K3" s="422"/>
      <c r="L3" s="422"/>
      <c r="M3" s="422"/>
      <c r="N3" s="423"/>
    </row>
    <row r="4" spans="1:15" s="2" customFormat="1" ht="11.15">
      <c r="A4" s="254"/>
      <c r="B4" s="255"/>
      <c r="C4" s="255"/>
      <c r="D4" s="255"/>
      <c r="E4" s="270"/>
      <c r="F4" s="270"/>
      <c r="G4" s="270"/>
      <c r="H4" s="270"/>
      <c r="I4" s="424"/>
      <c r="J4" s="425"/>
      <c r="K4" s="425"/>
      <c r="L4" s="425"/>
      <c r="M4" s="425"/>
      <c r="N4" s="426"/>
    </row>
    <row r="5" spans="1:15" s="2" customFormat="1" ht="27" customHeight="1">
      <c r="A5" s="280" t="s">
        <v>5</v>
      </c>
      <c r="B5" s="281"/>
      <c r="C5" s="282"/>
      <c r="D5" s="282"/>
      <c r="E5" s="282"/>
      <c r="F5" s="282"/>
      <c r="G5" s="282"/>
      <c r="H5" s="282"/>
      <c r="I5" s="281" t="s">
        <v>6</v>
      </c>
      <c r="J5" s="281"/>
      <c r="K5" s="283"/>
      <c r="L5" s="283"/>
      <c r="M5" s="283"/>
      <c r="N5" s="284"/>
    </row>
    <row r="6" spans="1:15" ht="22.5" customHeight="1">
      <c r="A6" s="285" t="s">
        <v>7</v>
      </c>
      <c r="B6" s="286"/>
      <c r="C6" s="287"/>
      <c r="D6" s="287"/>
      <c r="E6" s="287"/>
      <c r="F6" s="287"/>
      <c r="G6" s="287"/>
      <c r="H6" s="287"/>
      <c r="I6" s="286" t="s">
        <v>8</v>
      </c>
      <c r="J6" s="286"/>
      <c r="K6" s="288"/>
      <c r="L6" s="289"/>
      <c r="M6" s="289"/>
      <c r="N6" s="290"/>
    </row>
    <row r="7" spans="1:15" ht="25.2" customHeight="1">
      <c r="A7" s="291" t="s">
        <v>9</v>
      </c>
      <c r="B7" s="292"/>
      <c r="C7" s="293" t="s">
        <v>157</v>
      </c>
      <c r="D7" s="294"/>
      <c r="E7" s="294"/>
      <c r="F7" s="294"/>
      <c r="G7" s="294"/>
      <c r="H7" s="294"/>
      <c r="I7" s="294"/>
      <c r="J7" s="294"/>
      <c r="K7" s="294"/>
      <c r="L7" s="294"/>
      <c r="M7" s="294"/>
      <c r="N7" s="295"/>
    </row>
    <row r="8" spans="1:15" ht="12.75" customHeight="1">
      <c r="A8" s="3"/>
      <c r="B8" s="4"/>
      <c r="C8" s="411" t="s">
        <v>158</v>
      </c>
      <c r="D8" s="412"/>
      <c r="E8" s="412"/>
      <c r="F8" s="412"/>
      <c r="G8" s="412"/>
      <c r="H8" s="412"/>
      <c r="I8" s="412"/>
      <c r="J8" s="412"/>
      <c r="K8" s="412"/>
      <c r="L8" s="412"/>
      <c r="M8" s="412"/>
      <c r="N8" s="413"/>
      <c r="O8" s="274"/>
    </row>
    <row r="9" spans="1:15" ht="12.75" customHeight="1">
      <c r="A9" s="5"/>
      <c r="B9" s="6"/>
      <c r="C9" s="411"/>
      <c r="D9" s="412"/>
      <c r="E9" s="412"/>
      <c r="F9" s="412"/>
      <c r="G9" s="412"/>
      <c r="H9" s="412"/>
      <c r="I9" s="412"/>
      <c r="J9" s="412"/>
      <c r="K9" s="412"/>
      <c r="L9" s="412"/>
      <c r="M9" s="412"/>
      <c r="N9" s="413"/>
      <c r="O9" s="275"/>
    </row>
    <row r="10" spans="1:15" ht="12.75" customHeight="1">
      <c r="A10" s="276" t="s">
        <v>10</v>
      </c>
      <c r="B10" s="277"/>
      <c r="C10" s="411"/>
      <c r="D10" s="412"/>
      <c r="E10" s="412"/>
      <c r="F10" s="412"/>
      <c r="G10" s="412"/>
      <c r="H10" s="412"/>
      <c r="I10" s="412"/>
      <c r="J10" s="412"/>
      <c r="K10" s="412"/>
      <c r="L10" s="412"/>
      <c r="M10" s="412"/>
      <c r="N10" s="413"/>
      <c r="O10" s="275"/>
    </row>
    <row r="11" spans="1:15" ht="12.75" customHeight="1">
      <c r="A11" s="276"/>
      <c r="B11" s="277"/>
      <c r="C11" s="411"/>
      <c r="D11" s="412"/>
      <c r="E11" s="412"/>
      <c r="F11" s="412"/>
      <c r="G11" s="412"/>
      <c r="H11" s="412"/>
      <c r="I11" s="412"/>
      <c r="J11" s="412"/>
      <c r="K11" s="412"/>
      <c r="L11" s="412"/>
      <c r="M11" s="412"/>
      <c r="N11" s="413"/>
      <c r="O11" s="275"/>
    </row>
    <row r="12" spans="1:15" ht="24" customHeight="1">
      <c r="A12" s="276"/>
      <c r="B12" s="277"/>
      <c r="C12" s="411"/>
      <c r="D12" s="412"/>
      <c r="E12" s="412"/>
      <c r="F12" s="412"/>
      <c r="G12" s="412"/>
      <c r="H12" s="412"/>
      <c r="I12" s="412"/>
      <c r="J12" s="412"/>
      <c r="K12" s="412"/>
      <c r="L12" s="412"/>
      <c r="M12" s="412"/>
      <c r="N12" s="413"/>
      <c r="O12" s="275"/>
    </row>
    <row r="13" spans="1:15" ht="12.75" customHeight="1">
      <c r="A13" s="276"/>
      <c r="B13" s="277"/>
      <c r="C13" s="411"/>
      <c r="D13" s="412"/>
      <c r="E13" s="412"/>
      <c r="F13" s="412"/>
      <c r="G13" s="412"/>
      <c r="H13" s="412"/>
      <c r="I13" s="412"/>
      <c r="J13" s="412"/>
      <c r="K13" s="412"/>
      <c r="L13" s="412"/>
      <c r="M13" s="412"/>
      <c r="N13" s="413"/>
      <c r="O13" s="275"/>
    </row>
    <row r="14" spans="1:15" ht="12.75" customHeight="1">
      <c r="A14" s="276"/>
      <c r="B14" s="277"/>
      <c r="C14" s="411"/>
      <c r="D14" s="412"/>
      <c r="E14" s="412"/>
      <c r="F14" s="412"/>
      <c r="G14" s="412"/>
      <c r="H14" s="412"/>
      <c r="I14" s="412"/>
      <c r="J14" s="412"/>
      <c r="K14" s="412"/>
      <c r="L14" s="412"/>
      <c r="M14" s="412"/>
      <c r="N14" s="413"/>
      <c r="O14" s="275"/>
    </row>
    <row r="15" spans="1:15" ht="12.75" customHeight="1">
      <c r="A15" s="276"/>
      <c r="B15" s="277"/>
      <c r="C15" s="411"/>
      <c r="D15" s="412"/>
      <c r="E15" s="412"/>
      <c r="F15" s="412"/>
      <c r="G15" s="412"/>
      <c r="H15" s="412"/>
      <c r="I15" s="412"/>
      <c r="J15" s="412"/>
      <c r="K15" s="412"/>
      <c r="L15" s="412"/>
      <c r="M15" s="412"/>
      <c r="N15" s="413"/>
      <c r="O15" s="275"/>
    </row>
    <row r="16" spans="1:15" ht="12.75" customHeight="1">
      <c r="A16" s="276"/>
      <c r="B16" s="277"/>
      <c r="C16" s="411"/>
      <c r="D16" s="412"/>
      <c r="E16" s="412"/>
      <c r="F16" s="412"/>
      <c r="G16" s="412"/>
      <c r="H16" s="412"/>
      <c r="I16" s="412"/>
      <c r="J16" s="412"/>
      <c r="K16" s="412"/>
      <c r="L16" s="412"/>
      <c r="M16" s="412"/>
      <c r="N16" s="413"/>
      <c r="O16" s="275"/>
    </row>
    <row r="17" spans="1:15" ht="4.95" customHeight="1">
      <c r="A17" s="276"/>
      <c r="B17" s="277"/>
      <c r="C17" s="411"/>
      <c r="D17" s="412"/>
      <c r="E17" s="412"/>
      <c r="F17" s="412"/>
      <c r="G17" s="412"/>
      <c r="H17" s="412"/>
      <c r="I17" s="412"/>
      <c r="J17" s="412"/>
      <c r="K17" s="412"/>
      <c r="L17" s="412"/>
      <c r="M17" s="412"/>
      <c r="N17" s="413"/>
      <c r="O17" s="275"/>
    </row>
    <row r="18" spans="1:15" ht="39.75" customHeight="1">
      <c r="A18" s="278"/>
      <c r="B18" s="279"/>
      <c r="C18" s="414"/>
      <c r="D18" s="415"/>
      <c r="E18" s="415"/>
      <c r="F18" s="415"/>
      <c r="G18" s="415"/>
      <c r="H18" s="415"/>
      <c r="I18" s="415"/>
      <c r="J18" s="415"/>
      <c r="K18" s="415"/>
      <c r="L18" s="415"/>
      <c r="M18" s="415"/>
      <c r="N18" s="416"/>
      <c r="O18" s="275"/>
    </row>
    <row r="19" spans="1:15" ht="12.75" customHeight="1">
      <c r="A19" s="7"/>
      <c r="B19" s="8"/>
      <c r="C19" s="262" t="s">
        <v>11</v>
      </c>
      <c r="D19" s="263"/>
      <c r="E19" s="263"/>
      <c r="F19" s="263"/>
      <c r="G19" s="263"/>
      <c r="H19" s="264"/>
      <c r="I19" s="268">
        <v>2023</v>
      </c>
      <c r="J19" s="269"/>
      <c r="K19" s="268">
        <v>2024</v>
      </c>
      <c r="L19" s="269"/>
      <c r="M19" s="270">
        <v>2025</v>
      </c>
      <c r="N19" s="271"/>
    </row>
    <row r="20" spans="1:15" ht="12.75" customHeight="1">
      <c r="A20" s="7"/>
      <c r="B20" s="8"/>
      <c r="C20" s="265"/>
      <c r="D20" s="266"/>
      <c r="E20" s="266"/>
      <c r="F20" s="266"/>
      <c r="G20" s="266"/>
      <c r="H20" s="267"/>
      <c r="I20" s="272" t="s">
        <v>12</v>
      </c>
      <c r="J20" s="272"/>
      <c r="K20" s="272"/>
      <c r="L20" s="272"/>
      <c r="M20" s="272"/>
      <c r="N20" s="273"/>
    </row>
    <row r="21" spans="1:15" ht="18.75" customHeight="1">
      <c r="A21" s="245" t="s">
        <v>13</v>
      </c>
      <c r="B21" s="246"/>
      <c r="C21" s="246"/>
      <c r="D21" s="246"/>
      <c r="E21" s="246"/>
      <c r="F21" s="246"/>
      <c r="G21" s="246"/>
      <c r="H21" s="246"/>
      <c r="I21" s="246"/>
      <c r="J21" s="246"/>
      <c r="K21" s="246"/>
      <c r="L21" s="246"/>
      <c r="M21" s="246"/>
      <c r="N21" s="247"/>
    </row>
    <row r="22" spans="1:15" ht="55.95" customHeight="1">
      <c r="A22" s="9">
        <f>IF(B22&lt;&gt;"",1,"")</f>
        <v>1</v>
      </c>
      <c r="B22" s="127" t="s">
        <v>160</v>
      </c>
      <c r="C22" s="128"/>
      <c r="D22" s="128"/>
      <c r="E22" s="128"/>
      <c r="F22" s="128"/>
      <c r="G22" s="129"/>
      <c r="H22" s="10">
        <v>5</v>
      </c>
      <c r="I22" s="127"/>
      <c r="J22" s="128"/>
      <c r="K22" s="128"/>
      <c r="L22" s="128"/>
      <c r="M22" s="128"/>
      <c r="N22" s="129"/>
    </row>
    <row r="23" spans="1:15" ht="51" customHeight="1">
      <c r="A23" s="11">
        <f>IF(B23&lt;&gt;"",A22+1,"")</f>
        <v>2</v>
      </c>
      <c r="B23" s="127" t="s">
        <v>159</v>
      </c>
      <c r="C23" s="128"/>
      <c r="D23" s="128"/>
      <c r="E23" s="128"/>
      <c r="F23" s="128"/>
      <c r="G23" s="129"/>
      <c r="H23" s="12">
        <v>6</v>
      </c>
      <c r="I23" s="127"/>
      <c r="J23" s="128"/>
      <c r="K23" s="128"/>
      <c r="L23" s="128"/>
      <c r="M23" s="128"/>
      <c r="N23" s="129"/>
    </row>
    <row r="24" spans="1:15" ht="39" customHeight="1">
      <c r="A24" s="11">
        <v>3</v>
      </c>
      <c r="B24" s="127" t="s">
        <v>162</v>
      </c>
      <c r="C24" s="128"/>
      <c r="D24" s="128"/>
      <c r="E24" s="128"/>
      <c r="F24" s="128"/>
      <c r="G24" s="129"/>
      <c r="H24" s="12"/>
      <c r="I24" s="127"/>
      <c r="J24" s="128"/>
      <c r="K24" s="128"/>
      <c r="L24" s="128"/>
      <c r="M24" s="128"/>
      <c r="N24" s="129"/>
    </row>
    <row r="25" spans="1:15" ht="25.2" customHeight="1" thickBot="1">
      <c r="A25" s="13">
        <v>4</v>
      </c>
      <c r="B25" s="127"/>
      <c r="C25" s="128"/>
      <c r="D25" s="128"/>
      <c r="E25" s="128"/>
      <c r="F25" s="128"/>
      <c r="G25" s="129"/>
      <c r="H25" s="14"/>
      <c r="I25" s="127"/>
      <c r="J25" s="128"/>
      <c r="K25" s="128"/>
      <c r="L25" s="128"/>
      <c r="M25" s="128"/>
      <c r="N25" s="129"/>
    </row>
    <row r="26" spans="1:15">
      <c r="A26" s="299" t="s">
        <v>14</v>
      </c>
      <c r="B26" s="300"/>
      <c r="C26" s="300"/>
      <c r="D26" s="300"/>
      <c r="E26" s="300"/>
      <c r="F26" s="300"/>
      <c r="G26" s="300"/>
      <c r="H26" s="300"/>
      <c r="I26" s="300"/>
      <c r="J26" s="300"/>
      <c r="K26" s="300"/>
      <c r="L26" s="300"/>
      <c r="M26" s="300"/>
      <c r="N26" s="301"/>
    </row>
    <row r="27" spans="1:15" ht="14.25" customHeight="1">
      <c r="A27" s="136" t="s">
        <v>15</v>
      </c>
      <c r="B27" s="137"/>
      <c r="C27" s="137"/>
      <c r="D27" s="137"/>
      <c r="E27" s="137"/>
      <c r="F27" s="137"/>
      <c r="G27" s="138" t="s">
        <v>16</v>
      </c>
      <c r="H27" s="139"/>
      <c r="I27" s="138" t="s">
        <v>17</v>
      </c>
      <c r="J27" s="139"/>
      <c r="K27" s="138" t="s">
        <v>18</v>
      </c>
      <c r="L27" s="139"/>
      <c r="M27" s="15">
        <v>2024</v>
      </c>
      <c r="N27" s="16">
        <v>2025</v>
      </c>
    </row>
    <row r="28" spans="1:15" ht="25.5" customHeight="1">
      <c r="A28" s="143" t="s">
        <v>161</v>
      </c>
      <c r="B28" s="144"/>
      <c r="C28" s="144"/>
      <c r="D28" s="144"/>
      <c r="E28" s="144"/>
      <c r="F28" s="145"/>
      <c r="G28" s="418">
        <v>45138</v>
      </c>
      <c r="H28" s="419"/>
      <c r="I28" s="148"/>
      <c r="J28" s="149"/>
      <c r="K28" s="150"/>
      <c r="L28" s="151"/>
      <c r="M28" s="17"/>
      <c r="N28" s="18"/>
    </row>
    <row r="29" spans="1:15" ht="25.5" customHeight="1">
      <c r="A29" s="143" t="s">
        <v>163</v>
      </c>
      <c r="B29" s="144"/>
      <c r="C29" s="144"/>
      <c r="D29" s="144"/>
      <c r="E29" s="144"/>
      <c r="F29" s="145"/>
      <c r="G29" s="307">
        <v>45214</v>
      </c>
      <c r="H29" s="151"/>
      <c r="I29" s="148"/>
      <c r="J29" s="149"/>
      <c r="K29" s="150"/>
      <c r="L29" s="151"/>
      <c r="M29" s="17"/>
      <c r="N29" s="18"/>
    </row>
    <row r="30" spans="1:15" ht="30" customHeight="1">
      <c r="A30" s="143" t="s">
        <v>164</v>
      </c>
      <c r="B30" s="144"/>
      <c r="C30" s="144"/>
      <c r="D30" s="144"/>
      <c r="E30" s="144"/>
      <c r="F30" s="145"/>
      <c r="G30" s="307">
        <v>45245</v>
      </c>
      <c r="H30" s="151"/>
      <c r="I30" s="148"/>
      <c r="J30" s="149"/>
      <c r="K30" s="150"/>
      <c r="L30" s="151"/>
      <c r="M30" s="17"/>
      <c r="N30" s="18"/>
    </row>
    <row r="31" spans="1:15" ht="18.649999999999999" customHeight="1">
      <c r="A31" s="143"/>
      <c r="B31" s="144"/>
      <c r="C31" s="144"/>
      <c r="D31" s="144"/>
      <c r="E31" s="144"/>
      <c r="F31" s="145"/>
      <c r="G31" s="150"/>
      <c r="H31" s="151"/>
      <c r="I31" s="148"/>
      <c r="J31" s="149"/>
      <c r="K31" s="150"/>
      <c r="L31" s="151"/>
      <c r="M31" s="17"/>
      <c r="N31" s="18"/>
    </row>
    <row r="32" spans="1:15">
      <c r="A32" s="136" t="s">
        <v>19</v>
      </c>
      <c r="B32" s="137"/>
      <c r="C32" s="137"/>
      <c r="D32" s="137"/>
      <c r="E32" s="137"/>
      <c r="F32" s="137"/>
      <c r="G32" s="138" t="s">
        <v>16</v>
      </c>
      <c r="H32" s="139"/>
      <c r="I32" s="138" t="s">
        <v>17</v>
      </c>
      <c r="J32" s="139"/>
      <c r="K32" s="138" t="s">
        <v>18</v>
      </c>
      <c r="L32" s="139"/>
      <c r="M32" s="15">
        <v>2024</v>
      </c>
      <c r="N32" s="16">
        <v>2025</v>
      </c>
    </row>
    <row r="33" spans="1:15">
      <c r="A33" s="156" t="s">
        <v>20</v>
      </c>
      <c r="B33" s="157"/>
      <c r="C33" s="157"/>
      <c r="D33" s="157"/>
      <c r="E33" s="157"/>
      <c r="F33" s="158"/>
      <c r="G33" s="159">
        <v>1</v>
      </c>
      <c r="H33" s="160"/>
      <c r="I33" s="161"/>
      <c r="J33" s="162"/>
      <c r="K33" s="163"/>
      <c r="L33" s="160"/>
      <c r="M33" s="19"/>
      <c r="N33" s="20"/>
    </row>
    <row r="34" spans="1:15" ht="16.2" customHeight="1">
      <c r="A34" s="143"/>
      <c r="B34" s="144"/>
      <c r="C34" s="144"/>
      <c r="D34" s="144"/>
      <c r="E34" s="144"/>
      <c r="F34" s="145"/>
      <c r="G34" s="307"/>
      <c r="H34" s="308"/>
      <c r="I34" s="148"/>
      <c r="J34" s="149"/>
      <c r="K34" s="150"/>
      <c r="L34" s="151"/>
      <c r="M34" s="17"/>
      <c r="N34" s="18"/>
    </row>
    <row r="35" spans="1:15">
      <c r="A35" s="153"/>
      <c r="B35" s="154"/>
      <c r="C35" s="154"/>
      <c r="D35" s="154"/>
      <c r="E35" s="154"/>
      <c r="F35" s="155"/>
      <c r="G35" s="307"/>
      <c r="H35" s="151"/>
      <c r="I35" s="148"/>
      <c r="J35" s="149"/>
      <c r="K35" s="150"/>
      <c r="L35" s="151"/>
      <c r="M35" s="17"/>
      <c r="N35" s="18"/>
    </row>
    <row r="36" spans="1:15">
      <c r="A36" s="136" t="s">
        <v>22</v>
      </c>
      <c r="B36" s="137"/>
      <c r="C36" s="137"/>
      <c r="D36" s="137"/>
      <c r="E36" s="137"/>
      <c r="F36" s="137"/>
      <c r="G36" s="138" t="s">
        <v>16</v>
      </c>
      <c r="H36" s="139"/>
      <c r="I36" s="138" t="s">
        <v>17</v>
      </c>
      <c r="J36" s="139"/>
      <c r="K36" s="138" t="s">
        <v>18</v>
      </c>
      <c r="L36" s="139"/>
      <c r="M36" s="15">
        <v>2024</v>
      </c>
      <c r="N36" s="16">
        <v>2025</v>
      </c>
    </row>
    <row r="37" spans="1:15" ht="15.75" customHeight="1">
      <c r="A37" s="143"/>
      <c r="B37" s="144"/>
      <c r="C37" s="144"/>
      <c r="D37" s="144"/>
      <c r="E37" s="144"/>
      <c r="F37" s="145"/>
      <c r="G37" s="407"/>
      <c r="H37" s="408"/>
      <c r="I37" s="148"/>
      <c r="J37" s="149"/>
      <c r="K37" s="150"/>
      <c r="L37" s="151"/>
      <c r="M37" s="17"/>
      <c r="N37" s="18"/>
      <c r="O37" s="60"/>
    </row>
    <row r="38" spans="1:15" ht="15.75" customHeight="1">
      <c r="A38" s="143"/>
      <c r="B38" s="144"/>
      <c r="C38" s="144"/>
      <c r="D38" s="144"/>
      <c r="E38" s="144"/>
      <c r="F38" s="145"/>
      <c r="G38" s="150"/>
      <c r="H38" s="151"/>
      <c r="I38" s="148"/>
      <c r="J38" s="149"/>
      <c r="K38" s="150"/>
      <c r="L38" s="151"/>
      <c r="M38" s="17"/>
      <c r="N38" s="18"/>
    </row>
    <row r="39" spans="1:15">
      <c r="A39" s="136" t="s">
        <v>23</v>
      </c>
      <c r="B39" s="137"/>
      <c r="C39" s="137"/>
      <c r="D39" s="137"/>
      <c r="E39" s="137"/>
      <c r="F39" s="137"/>
      <c r="G39" s="138" t="s">
        <v>16</v>
      </c>
      <c r="H39" s="139"/>
      <c r="I39" s="138" t="s">
        <v>17</v>
      </c>
      <c r="J39" s="139"/>
      <c r="K39" s="138" t="s">
        <v>18</v>
      </c>
      <c r="L39" s="139"/>
      <c r="M39" s="15">
        <v>2024</v>
      </c>
      <c r="N39" s="16">
        <v>2025</v>
      </c>
    </row>
    <row r="40" spans="1:15" ht="15.65" customHeight="1">
      <c r="A40" s="143"/>
      <c r="B40" s="144"/>
      <c r="C40" s="144"/>
      <c r="D40" s="144"/>
      <c r="E40" s="144"/>
      <c r="F40" s="145"/>
      <c r="G40" s="314"/>
      <c r="H40" s="151"/>
      <c r="I40" s="148"/>
      <c r="J40" s="149"/>
      <c r="K40" s="150"/>
      <c r="L40" s="151"/>
      <c r="M40" s="17"/>
      <c r="N40" s="18"/>
    </row>
    <row r="41" spans="1:15" ht="12.9" thickBot="1">
      <c r="A41" s="330"/>
      <c r="B41" s="331"/>
      <c r="C41" s="331"/>
      <c r="D41" s="331"/>
      <c r="E41" s="331"/>
      <c r="F41" s="332"/>
      <c r="G41" s="325"/>
      <c r="H41" s="326"/>
      <c r="I41" s="333"/>
      <c r="J41" s="332"/>
      <c r="K41" s="325"/>
      <c r="L41" s="326"/>
      <c r="M41" s="21"/>
      <c r="N41" s="22"/>
    </row>
    <row r="43" spans="1:15" hidden="1">
      <c r="A43" s="327" t="s">
        <v>24</v>
      </c>
      <c r="B43" s="328"/>
      <c r="C43" s="328"/>
      <c r="D43" s="328"/>
      <c r="E43" s="328"/>
      <c r="F43" s="328"/>
      <c r="G43" s="328"/>
      <c r="H43" s="328"/>
      <c r="I43" s="328"/>
      <c r="J43" s="328"/>
      <c r="K43" s="328"/>
      <c r="L43" s="328"/>
      <c r="M43" s="328"/>
      <c r="N43" s="329"/>
    </row>
    <row r="44" spans="1:15" ht="39.75" hidden="1" customHeight="1" thickBot="1">
      <c r="A44" s="292" t="s">
        <v>25</v>
      </c>
      <c r="B44" s="292"/>
      <c r="C44" s="23" t="s">
        <v>26</v>
      </c>
      <c r="D44" s="23" t="s">
        <v>27</v>
      </c>
      <c r="E44" s="23" t="s">
        <v>28</v>
      </c>
      <c r="F44" s="23" t="s">
        <v>29</v>
      </c>
      <c r="G44" s="23" t="s">
        <v>30</v>
      </c>
      <c r="H44" s="23" t="s">
        <v>31</v>
      </c>
      <c r="I44" s="23" t="s">
        <v>32</v>
      </c>
      <c r="J44" s="23" t="s">
        <v>33</v>
      </c>
      <c r="K44" s="23" t="s">
        <v>34</v>
      </c>
      <c r="L44" s="23" t="s">
        <v>35</v>
      </c>
      <c r="M44" s="23" t="s">
        <v>36</v>
      </c>
      <c r="N44" s="23" t="s">
        <v>37</v>
      </c>
    </row>
    <row r="45" spans="1:15" ht="12" hidden="1" customHeight="1">
      <c r="A45" s="321">
        <f>IF(A22&gt;0,A22,"")</f>
        <v>1</v>
      </c>
      <c r="B45" s="322"/>
      <c r="C45" s="25" t="s">
        <v>12</v>
      </c>
      <c r="D45" s="25" t="s">
        <v>12</v>
      </c>
      <c r="E45" s="25" t="s">
        <v>12</v>
      </c>
      <c r="F45" s="25" t="s">
        <v>12</v>
      </c>
      <c r="G45" s="25" t="s">
        <v>38</v>
      </c>
      <c r="H45" s="26" t="s">
        <v>38</v>
      </c>
      <c r="I45" s="25" t="s">
        <v>12</v>
      </c>
      <c r="J45" s="25"/>
      <c r="K45" s="25"/>
      <c r="L45" s="25"/>
      <c r="M45" s="25"/>
      <c r="N45" s="26"/>
      <c r="O45" s="24"/>
    </row>
    <row r="46" spans="1:15" ht="12" hidden="1" customHeight="1" thickBot="1">
      <c r="A46" s="323"/>
      <c r="B46" s="324"/>
      <c r="C46" s="24"/>
      <c r="D46" s="24"/>
      <c r="E46" s="24"/>
      <c r="F46" s="24"/>
      <c r="G46" s="24"/>
      <c r="H46" s="24"/>
      <c r="I46" s="24"/>
      <c r="J46" s="24"/>
      <c r="K46" s="24"/>
      <c r="L46" s="24"/>
      <c r="M46" s="24"/>
      <c r="N46" s="24"/>
    </row>
    <row r="47" spans="1:15" ht="12" hidden="1" customHeight="1">
      <c r="A47" s="321">
        <f>IF(A23&gt;0,A23,"")</f>
        <v>2</v>
      </c>
      <c r="B47" s="322"/>
      <c r="C47" s="25"/>
      <c r="D47" s="25"/>
      <c r="E47" s="25"/>
      <c r="F47" s="25"/>
      <c r="G47" s="25"/>
      <c r="H47" s="26"/>
      <c r="I47" s="25"/>
      <c r="J47" s="25" t="s">
        <v>12</v>
      </c>
      <c r="K47" s="25" t="s">
        <v>12</v>
      </c>
      <c r="L47" s="25" t="s">
        <v>12</v>
      </c>
      <c r="M47" s="25" t="s">
        <v>12</v>
      </c>
      <c r="N47" s="25" t="s">
        <v>12</v>
      </c>
    </row>
    <row r="48" spans="1:15" ht="12" hidden="1" customHeight="1" thickBot="1">
      <c r="A48" s="323"/>
      <c r="B48" s="324"/>
      <c r="C48" s="24"/>
      <c r="D48" s="24"/>
      <c r="E48" s="24"/>
      <c r="F48" s="24"/>
      <c r="G48" s="24"/>
      <c r="H48" s="24"/>
      <c r="I48" s="24"/>
      <c r="J48" s="24"/>
      <c r="K48" s="24"/>
      <c r="L48" s="24"/>
      <c r="M48" s="24"/>
      <c r="N48" s="24"/>
    </row>
    <row r="49" spans="1:14" ht="12" hidden="1" customHeight="1">
      <c r="A49" s="321">
        <f>IF(A24&gt;0,A24,"")</f>
        <v>3</v>
      </c>
      <c r="B49" s="322"/>
      <c r="C49" s="25"/>
      <c r="D49" s="25"/>
      <c r="E49" s="25"/>
      <c r="F49" s="25"/>
      <c r="G49" s="25"/>
      <c r="H49" s="26"/>
      <c r="I49" s="25"/>
      <c r="J49" s="25" t="s">
        <v>12</v>
      </c>
      <c r="K49" s="25" t="s">
        <v>12</v>
      </c>
      <c r="L49" s="25" t="s">
        <v>12</v>
      </c>
      <c r="M49" s="25" t="s">
        <v>12</v>
      </c>
      <c r="N49" s="25" t="s">
        <v>12</v>
      </c>
    </row>
    <row r="50" spans="1:14" ht="12" hidden="1" customHeight="1" thickBot="1">
      <c r="A50" s="323"/>
      <c r="B50" s="324"/>
      <c r="C50" s="24"/>
      <c r="D50" s="24"/>
      <c r="E50" s="24"/>
      <c r="F50" s="24"/>
      <c r="G50" s="24"/>
      <c r="H50" s="24"/>
      <c r="I50" s="24"/>
      <c r="J50" s="24"/>
      <c r="K50" s="24"/>
      <c r="L50" s="24"/>
      <c r="M50" s="24"/>
      <c r="N50" s="24"/>
    </row>
    <row r="51" spans="1:14" ht="12" hidden="1" customHeight="1">
      <c r="A51" s="321">
        <f>IF(A25&gt;0,A25,"")</f>
        <v>4</v>
      </c>
      <c r="B51" s="322"/>
      <c r="C51" s="25"/>
      <c r="D51" s="25"/>
      <c r="E51" s="25"/>
      <c r="F51" s="25"/>
      <c r="G51" s="25"/>
      <c r="H51" s="26"/>
      <c r="I51" s="25"/>
      <c r="J51" s="25"/>
      <c r="K51" s="25"/>
      <c r="L51" s="25"/>
      <c r="M51" s="25"/>
      <c r="N51" s="26"/>
    </row>
    <row r="52" spans="1:14" ht="12" hidden="1" customHeight="1" thickBot="1">
      <c r="A52" s="323"/>
      <c r="B52" s="324"/>
      <c r="C52" s="63"/>
      <c r="D52" s="63"/>
      <c r="E52" s="63"/>
      <c r="F52" s="24"/>
      <c r="G52" s="24"/>
      <c r="H52" s="24"/>
      <c r="I52" s="24"/>
      <c r="J52" s="24"/>
      <c r="K52" s="24"/>
      <c r="L52" s="24"/>
      <c r="M52" s="24"/>
      <c r="N52" s="24"/>
    </row>
    <row r="53" spans="1:14" ht="12" hidden="1" customHeight="1">
      <c r="A53" s="321">
        <f>IF(H22&gt;0,H22,"")</f>
        <v>5</v>
      </c>
      <c r="B53" s="322"/>
      <c r="C53" s="24"/>
      <c r="D53" s="24"/>
      <c r="E53" s="24"/>
      <c r="F53" s="25"/>
      <c r="G53" s="25"/>
      <c r="H53" s="26"/>
      <c r="I53" s="25"/>
      <c r="J53" s="25"/>
      <c r="K53" s="25"/>
      <c r="L53" s="25"/>
      <c r="M53" s="25"/>
      <c r="N53" s="26"/>
    </row>
    <row r="54" spans="1:14" ht="12" hidden="1" customHeight="1" thickBot="1">
      <c r="A54" s="323"/>
      <c r="B54" s="324"/>
      <c r="C54" s="24"/>
      <c r="D54" s="24"/>
      <c r="E54" s="24"/>
      <c r="F54" s="24"/>
      <c r="G54" s="24"/>
      <c r="H54" s="24"/>
      <c r="I54" s="24"/>
      <c r="J54" s="24"/>
      <c r="K54" s="24"/>
      <c r="L54" s="24"/>
      <c r="M54" s="24"/>
      <c r="N54" s="24"/>
    </row>
    <row r="55" spans="1:14" ht="12" hidden="1" customHeight="1">
      <c r="A55" s="321">
        <v>6</v>
      </c>
      <c r="B55" s="322"/>
      <c r="C55" s="25"/>
      <c r="D55" s="25"/>
      <c r="E55" s="25"/>
      <c r="F55" s="25"/>
      <c r="G55" s="25"/>
      <c r="H55" s="26"/>
      <c r="I55" s="26"/>
      <c r="J55" s="26"/>
      <c r="K55" s="26"/>
      <c r="L55" s="25"/>
      <c r="M55" s="25"/>
      <c r="N55" s="25"/>
    </row>
    <row r="56" spans="1:14" ht="12" hidden="1" customHeight="1" thickBot="1">
      <c r="A56" s="323"/>
      <c r="B56" s="324"/>
      <c r="C56" s="24"/>
      <c r="D56" s="24"/>
      <c r="E56" s="24"/>
      <c r="F56" s="24"/>
      <c r="G56" s="24"/>
      <c r="H56" s="24"/>
      <c r="I56" s="24"/>
      <c r="J56" s="24"/>
      <c r="K56" s="24"/>
      <c r="L56" s="24"/>
      <c r="M56" s="24"/>
      <c r="N56" s="24"/>
    </row>
    <row r="57" spans="1:14" ht="12" hidden="1" customHeight="1">
      <c r="A57" s="321">
        <v>7</v>
      </c>
      <c r="B57" s="322"/>
      <c r="C57" s="26"/>
      <c r="D57" s="26"/>
      <c r="E57" s="26"/>
      <c r="F57" s="26"/>
      <c r="G57" s="25"/>
      <c r="H57" s="25"/>
      <c r="I57" s="25"/>
      <c r="J57" s="26"/>
      <c r="K57" s="26"/>
      <c r="L57" s="25"/>
      <c r="M57" s="25"/>
      <c r="N57" s="25"/>
    </row>
    <row r="58" spans="1:14" ht="12" hidden="1" customHeight="1" thickBot="1">
      <c r="A58" s="323"/>
      <c r="B58" s="324"/>
      <c r="C58" s="24"/>
      <c r="D58" s="24"/>
      <c r="E58" s="24"/>
      <c r="F58" s="24"/>
      <c r="G58" s="24"/>
      <c r="H58" s="24"/>
      <c r="I58" s="24"/>
      <c r="J58" s="24"/>
      <c r="K58" s="24"/>
      <c r="L58" s="24"/>
      <c r="M58" s="24"/>
      <c r="N58" s="24"/>
    </row>
    <row r="59" spans="1:14" ht="12" hidden="1" customHeight="1">
      <c r="A59" s="404">
        <v>8</v>
      </c>
      <c r="B59" s="405"/>
      <c r="C59" s="25"/>
      <c r="D59" s="25"/>
      <c r="E59" s="25"/>
      <c r="F59" s="25"/>
      <c r="G59" s="25"/>
      <c r="H59" s="26"/>
      <c r="I59" s="26"/>
      <c r="J59" s="26"/>
      <c r="K59" s="26"/>
      <c r="L59" s="25"/>
      <c r="M59" s="25"/>
      <c r="N59" s="25"/>
    </row>
    <row r="60" spans="1:14" ht="12" hidden="1" customHeight="1">
      <c r="A60" s="406"/>
      <c r="B60" s="279"/>
      <c r="C60" s="59"/>
      <c r="D60" s="59"/>
      <c r="E60" s="59"/>
      <c r="F60" s="59"/>
      <c r="G60" s="59"/>
      <c r="H60" s="59"/>
      <c r="I60" s="59"/>
      <c r="J60" s="59"/>
      <c r="K60" s="59"/>
      <c r="L60" s="59"/>
      <c r="M60" s="59"/>
      <c r="N60" s="59"/>
    </row>
    <row r="61" spans="1:14" ht="12" hidden="1" customHeight="1"/>
    <row r="62" spans="1:14" ht="12" hidden="1" customHeight="1">
      <c r="A62" s="335" t="s">
        <v>39</v>
      </c>
      <c r="B62" s="336"/>
      <c r="C62" s="336"/>
      <c r="D62" s="336"/>
      <c r="E62" s="337"/>
      <c r="F62" s="337"/>
      <c r="G62" s="338"/>
      <c r="H62" s="327" t="s">
        <v>39</v>
      </c>
      <c r="I62" s="328"/>
      <c r="J62" s="328"/>
      <c r="K62" s="328"/>
      <c r="L62" s="337"/>
      <c r="M62" s="337"/>
      <c r="N62" s="338"/>
    </row>
    <row r="63" spans="1:14" ht="12" hidden="1" customHeight="1">
      <c r="A63" s="292" t="s">
        <v>40</v>
      </c>
      <c r="B63" s="292"/>
      <c r="C63" s="292"/>
      <c r="D63" s="292"/>
      <c r="E63" s="292"/>
      <c r="F63" s="334"/>
      <c r="G63" s="334"/>
      <c r="H63" s="292" t="s">
        <v>40</v>
      </c>
      <c r="I63" s="292"/>
      <c r="J63" s="292"/>
      <c r="K63" s="292"/>
      <c r="L63" s="292"/>
      <c r="M63" s="334"/>
      <c r="N63" s="334"/>
    </row>
    <row r="64" spans="1:14" ht="12" hidden="1" customHeight="1">
      <c r="A64" s="292" t="s">
        <v>41</v>
      </c>
      <c r="B64" s="292"/>
      <c r="C64" s="292"/>
      <c r="D64" s="292"/>
      <c r="E64" s="292"/>
      <c r="F64" s="334"/>
      <c r="G64" s="334"/>
      <c r="H64" s="292" t="s">
        <v>41</v>
      </c>
      <c r="I64" s="292"/>
      <c r="J64" s="292"/>
      <c r="K64" s="292"/>
      <c r="L64" s="292"/>
      <c r="M64" s="334"/>
      <c r="N64" s="334"/>
    </row>
    <row r="65" spans="1:14" hidden="1">
      <c r="A65" s="335" t="s">
        <v>39</v>
      </c>
      <c r="B65" s="336"/>
      <c r="C65" s="336"/>
      <c r="D65" s="336"/>
      <c r="E65" s="337"/>
      <c r="F65" s="337"/>
      <c r="G65" s="338"/>
      <c r="H65" s="327" t="s">
        <v>42</v>
      </c>
      <c r="I65" s="328"/>
      <c r="J65" s="328"/>
      <c r="K65" s="328"/>
      <c r="L65" s="337"/>
      <c r="M65" s="337"/>
      <c r="N65" s="338"/>
    </row>
    <row r="66" spans="1:14" hidden="1">
      <c r="A66" s="292" t="s">
        <v>40</v>
      </c>
      <c r="B66" s="292"/>
      <c r="C66" s="292"/>
      <c r="D66" s="292"/>
      <c r="E66" s="292"/>
      <c r="F66" s="334"/>
      <c r="G66" s="334"/>
      <c r="H66" s="292" t="s">
        <v>40</v>
      </c>
      <c r="I66" s="292"/>
      <c r="J66" s="292"/>
      <c r="K66" s="292"/>
      <c r="L66" s="292"/>
      <c r="M66" s="334"/>
      <c r="N66" s="334"/>
    </row>
    <row r="67" spans="1:14" ht="25.5" hidden="1" customHeight="1">
      <c r="A67" s="292" t="s">
        <v>41</v>
      </c>
      <c r="B67" s="292"/>
      <c r="C67" s="292"/>
      <c r="D67" s="292"/>
      <c r="E67" s="292"/>
      <c r="F67" s="334"/>
      <c r="G67" s="334"/>
      <c r="H67" s="292" t="s">
        <v>41</v>
      </c>
      <c r="I67" s="292"/>
      <c r="J67" s="292"/>
      <c r="K67" s="292"/>
      <c r="L67" s="292"/>
      <c r="M67" s="334"/>
      <c r="N67" s="334"/>
    </row>
    <row r="68" spans="1:14" ht="25.5" hidden="1" customHeight="1"/>
    <row r="69" spans="1:14" ht="15.75" hidden="1" customHeight="1">
      <c r="A69" s="339" t="s">
        <v>43</v>
      </c>
      <c r="B69" s="339"/>
      <c r="C69" s="339"/>
      <c r="D69" s="339"/>
      <c r="E69" s="339"/>
      <c r="F69" s="339"/>
      <c r="G69" s="339"/>
      <c r="H69" s="339" t="s">
        <v>43</v>
      </c>
      <c r="I69" s="339"/>
      <c r="J69" s="339"/>
      <c r="K69" s="339"/>
      <c r="L69" s="339"/>
      <c r="M69" s="339"/>
      <c r="N69" s="339"/>
    </row>
    <row r="70" spans="1:14" ht="25.5" hidden="1" customHeight="1">
      <c r="A70" s="292" t="s">
        <v>44</v>
      </c>
      <c r="B70" s="292"/>
      <c r="C70" s="340"/>
      <c r="D70" s="341"/>
      <c r="E70" s="341"/>
      <c r="F70" s="341"/>
      <c r="G70" s="342"/>
      <c r="H70" s="292" t="s">
        <v>45</v>
      </c>
      <c r="I70" s="292"/>
      <c r="J70" s="340"/>
      <c r="K70" s="341"/>
      <c r="L70" s="341"/>
      <c r="M70" s="341"/>
      <c r="N70" s="342"/>
    </row>
    <row r="71" spans="1:14" ht="25.5" hidden="1" customHeight="1">
      <c r="A71" s="292"/>
      <c r="B71" s="292"/>
      <c r="C71" s="343"/>
      <c r="D71" s="344"/>
      <c r="E71" s="344"/>
      <c r="F71" s="344"/>
      <c r="G71" s="345"/>
      <c r="H71" s="292"/>
      <c r="I71" s="292"/>
      <c r="J71" s="343"/>
      <c r="K71" s="344"/>
      <c r="L71" s="344"/>
      <c r="M71" s="344"/>
      <c r="N71" s="345"/>
    </row>
    <row r="72" spans="1:14" hidden="1">
      <c r="A72" s="292"/>
      <c r="B72" s="292"/>
      <c r="C72" s="346"/>
      <c r="D72" s="347"/>
      <c r="E72" s="347"/>
      <c r="F72" s="347"/>
      <c r="G72" s="348"/>
      <c r="H72" s="292"/>
      <c r="I72" s="292"/>
      <c r="J72" s="346"/>
      <c r="K72" s="347"/>
      <c r="L72" s="347"/>
      <c r="M72" s="347"/>
      <c r="N72" s="348"/>
    </row>
    <row r="73" spans="1:14" hidden="1">
      <c r="A73" s="292" t="s">
        <v>46</v>
      </c>
      <c r="B73" s="292"/>
      <c r="C73" s="340"/>
      <c r="D73" s="341"/>
      <c r="E73" s="341"/>
      <c r="F73" s="341"/>
      <c r="G73" s="342"/>
      <c r="H73" s="292" t="s">
        <v>46</v>
      </c>
      <c r="I73" s="292"/>
      <c r="J73" s="340"/>
      <c r="K73" s="341"/>
      <c r="L73" s="341"/>
      <c r="M73" s="341"/>
      <c r="N73" s="342"/>
    </row>
    <row r="74" spans="1:14" ht="18" hidden="1" customHeight="1">
      <c r="A74" s="292"/>
      <c r="B74" s="292"/>
      <c r="C74" s="343"/>
      <c r="D74" s="344"/>
      <c r="E74" s="344"/>
      <c r="F74" s="344"/>
      <c r="G74" s="345"/>
      <c r="H74" s="292"/>
      <c r="I74" s="292"/>
      <c r="J74" s="343"/>
      <c r="K74" s="344"/>
      <c r="L74" s="344"/>
      <c r="M74" s="344"/>
      <c r="N74" s="345"/>
    </row>
    <row r="75" spans="1:14" ht="18" hidden="1" customHeight="1">
      <c r="A75" s="292"/>
      <c r="B75" s="292"/>
      <c r="C75" s="346"/>
      <c r="D75" s="347"/>
      <c r="E75" s="347"/>
      <c r="F75" s="347"/>
      <c r="G75" s="348"/>
      <c r="H75" s="292"/>
      <c r="I75" s="292"/>
      <c r="J75" s="346"/>
      <c r="K75" s="347"/>
      <c r="L75" s="347"/>
      <c r="M75" s="347"/>
      <c r="N75" s="348"/>
    </row>
    <row r="76" spans="1:14" ht="18" hidden="1" customHeight="1">
      <c r="A76" s="339" t="s">
        <v>47</v>
      </c>
      <c r="B76" s="339"/>
      <c r="C76" s="339"/>
      <c r="D76" s="339"/>
      <c r="E76" s="339"/>
      <c r="F76" s="339"/>
      <c r="G76" s="339"/>
      <c r="H76" s="339" t="s">
        <v>47</v>
      </c>
      <c r="I76" s="339"/>
      <c r="J76" s="339"/>
      <c r="K76" s="339"/>
      <c r="L76" s="339"/>
      <c r="M76" s="339"/>
      <c r="N76" s="339"/>
    </row>
    <row r="77" spans="1:14" ht="18" hidden="1" customHeight="1">
      <c r="A77" s="292" t="s">
        <v>48</v>
      </c>
      <c r="B77" s="292"/>
      <c r="C77" s="340"/>
      <c r="D77" s="341"/>
      <c r="E77" s="341"/>
      <c r="F77" s="341"/>
      <c r="G77" s="342"/>
      <c r="H77" s="292" t="s">
        <v>49</v>
      </c>
      <c r="I77" s="292"/>
      <c r="J77" s="340"/>
      <c r="K77" s="341"/>
      <c r="L77" s="341"/>
      <c r="M77" s="341"/>
      <c r="N77" s="342"/>
    </row>
    <row r="78" spans="1:14" ht="18" hidden="1" customHeight="1">
      <c r="A78" s="292"/>
      <c r="B78" s="292"/>
      <c r="C78" s="343"/>
      <c r="D78" s="344"/>
      <c r="E78" s="344"/>
      <c r="F78" s="344"/>
      <c r="G78" s="345"/>
      <c r="H78" s="292"/>
      <c r="I78" s="292"/>
      <c r="J78" s="343"/>
      <c r="K78" s="344"/>
      <c r="L78" s="344"/>
      <c r="M78" s="344"/>
      <c r="N78" s="345"/>
    </row>
    <row r="79" spans="1:14" ht="18" hidden="1" customHeight="1">
      <c r="A79" s="292"/>
      <c r="B79" s="292"/>
      <c r="C79" s="346"/>
      <c r="D79" s="347"/>
      <c r="E79" s="347"/>
      <c r="F79" s="347"/>
      <c r="G79" s="348"/>
      <c r="H79" s="292"/>
      <c r="I79" s="292"/>
      <c r="J79" s="346"/>
      <c r="K79" s="347"/>
      <c r="L79" s="347"/>
      <c r="M79" s="347"/>
      <c r="N79" s="348"/>
    </row>
    <row r="80" spans="1:14" hidden="1">
      <c r="A80" s="292" t="s">
        <v>50</v>
      </c>
      <c r="B80" s="292"/>
      <c r="C80" s="340"/>
      <c r="D80" s="341"/>
      <c r="E80" s="341"/>
      <c r="F80" s="341"/>
      <c r="G80" s="342"/>
      <c r="H80" s="292" t="s">
        <v>50</v>
      </c>
      <c r="I80" s="292"/>
      <c r="J80" s="340"/>
      <c r="K80" s="341"/>
      <c r="L80" s="341"/>
      <c r="M80" s="341"/>
      <c r="N80" s="342"/>
    </row>
    <row r="81" spans="1:14" ht="18" hidden="1" customHeight="1">
      <c r="A81" s="292"/>
      <c r="B81" s="292"/>
      <c r="C81" s="343"/>
      <c r="D81" s="344"/>
      <c r="E81" s="344"/>
      <c r="F81" s="344"/>
      <c r="G81" s="345"/>
      <c r="H81" s="292"/>
      <c r="I81" s="292"/>
      <c r="J81" s="343"/>
      <c r="K81" s="344"/>
      <c r="L81" s="344"/>
      <c r="M81" s="344"/>
      <c r="N81" s="345"/>
    </row>
    <row r="82" spans="1:14" ht="18" hidden="1" customHeight="1">
      <c r="A82" s="292"/>
      <c r="B82" s="292"/>
      <c r="C82" s="346"/>
      <c r="D82" s="347"/>
      <c r="E82" s="347"/>
      <c r="F82" s="347"/>
      <c r="G82" s="348"/>
      <c r="H82" s="292"/>
      <c r="I82" s="292"/>
      <c r="J82" s="346"/>
      <c r="K82" s="347"/>
      <c r="L82" s="347"/>
      <c r="M82" s="347"/>
      <c r="N82" s="348"/>
    </row>
    <row r="83" spans="1:14" ht="18" hidden="1" customHeight="1"/>
    <row r="84" spans="1:14" ht="18" hidden="1" customHeight="1">
      <c r="A84" s="327" t="s">
        <v>51</v>
      </c>
      <c r="B84" s="328"/>
      <c r="C84" s="328"/>
      <c r="D84" s="328"/>
      <c r="E84" s="328"/>
      <c r="F84" s="328"/>
      <c r="G84" s="328"/>
      <c r="H84" s="328"/>
      <c r="I84" s="328"/>
      <c r="J84" s="328"/>
      <c r="K84" s="328"/>
      <c r="L84" s="328"/>
      <c r="M84" s="328"/>
      <c r="N84" s="329"/>
    </row>
    <row r="85" spans="1:14" ht="25.2" hidden="1" customHeight="1">
      <c r="A85" s="27" t="s">
        <v>52</v>
      </c>
      <c r="B85" s="349" t="s">
        <v>53</v>
      </c>
      <c r="C85" s="349"/>
      <c r="D85" s="349"/>
      <c r="E85" s="349"/>
      <c r="F85" s="349"/>
      <c r="G85" s="349" t="s">
        <v>54</v>
      </c>
      <c r="H85" s="349"/>
      <c r="I85" s="349" t="s">
        <v>55</v>
      </c>
      <c r="J85" s="349"/>
      <c r="K85" s="349" t="s">
        <v>56</v>
      </c>
      <c r="L85" s="349"/>
      <c r="M85" s="350" t="s">
        <v>57</v>
      </c>
      <c r="N85" s="350"/>
    </row>
    <row r="86" spans="1:14" ht="18" hidden="1" customHeight="1">
      <c r="A86" s="61" t="s">
        <v>131</v>
      </c>
      <c r="B86" s="351" t="s">
        <v>112</v>
      </c>
      <c r="C86" s="352"/>
      <c r="D86" s="352"/>
      <c r="E86" s="352"/>
      <c r="F86" s="353"/>
      <c r="G86" s="354"/>
      <c r="H86" s="355"/>
      <c r="I86" s="356">
        <v>29.29</v>
      </c>
      <c r="J86" s="357"/>
      <c r="K86" s="358"/>
      <c r="L86" s="359"/>
      <c r="M86" s="360"/>
      <c r="N86" s="361"/>
    </row>
    <row r="87" spans="1:14" hidden="1">
      <c r="A87" s="29"/>
      <c r="B87" s="362" t="s">
        <v>139</v>
      </c>
      <c r="C87" s="363"/>
      <c r="D87" s="363"/>
      <c r="E87" s="363"/>
      <c r="F87" s="364"/>
      <c r="G87" s="365"/>
      <c r="H87" s="366"/>
      <c r="I87" s="367">
        <v>16.670000000000002</v>
      </c>
      <c r="J87" s="368"/>
      <c r="K87" s="369"/>
      <c r="L87" s="370"/>
      <c r="M87" s="371"/>
      <c r="N87" s="372"/>
    </row>
    <row r="88" spans="1:14" hidden="1">
      <c r="A88" s="29"/>
      <c r="B88" s="362"/>
      <c r="C88" s="363"/>
      <c r="D88" s="363"/>
      <c r="E88" s="363"/>
      <c r="F88" s="364"/>
      <c r="G88" s="365"/>
      <c r="H88" s="366"/>
      <c r="I88" s="367"/>
      <c r="J88" s="368"/>
      <c r="K88" s="369"/>
      <c r="L88" s="370"/>
      <c r="M88" s="371"/>
      <c r="N88" s="372"/>
    </row>
    <row r="89" spans="1:14" ht="36" hidden="1" customHeight="1">
      <c r="A89" s="29"/>
      <c r="B89" s="362"/>
      <c r="C89" s="363"/>
      <c r="D89" s="363"/>
      <c r="E89" s="363"/>
      <c r="F89" s="364"/>
      <c r="G89" s="365"/>
      <c r="H89" s="366"/>
      <c r="I89" s="367"/>
      <c r="J89" s="368"/>
      <c r="K89" s="369"/>
      <c r="L89" s="370"/>
      <c r="M89" s="371"/>
      <c r="N89" s="372"/>
    </row>
    <row r="90" spans="1:14" hidden="1">
      <c r="A90" s="29"/>
      <c r="B90" s="362"/>
      <c r="C90" s="363"/>
      <c r="D90" s="363"/>
      <c r="E90" s="363"/>
      <c r="F90" s="364"/>
      <c r="G90" s="365"/>
      <c r="H90" s="366"/>
      <c r="I90" s="367"/>
      <c r="J90" s="368"/>
      <c r="K90" s="369"/>
      <c r="L90" s="370"/>
      <c r="M90" s="371"/>
      <c r="N90" s="372"/>
    </row>
    <row r="91" spans="1:14" hidden="1">
      <c r="A91" s="29"/>
      <c r="B91" s="362"/>
      <c r="C91" s="363"/>
      <c r="D91" s="363"/>
      <c r="E91" s="363"/>
      <c r="F91" s="364"/>
      <c r="G91" s="365"/>
      <c r="H91" s="366"/>
      <c r="I91" s="367"/>
      <c r="J91" s="368"/>
      <c r="K91" s="369"/>
      <c r="L91" s="370"/>
      <c r="M91" s="371"/>
      <c r="N91" s="372"/>
    </row>
    <row r="92" spans="1:14" hidden="1">
      <c r="A92" s="29"/>
      <c r="B92" s="362"/>
      <c r="C92" s="363"/>
      <c r="D92" s="363"/>
      <c r="E92" s="363"/>
      <c r="F92" s="364"/>
      <c r="G92" s="365"/>
      <c r="H92" s="366"/>
      <c r="I92" s="367"/>
      <c r="J92" s="368"/>
      <c r="K92" s="369"/>
      <c r="L92" s="370"/>
      <c r="M92" s="371"/>
      <c r="N92" s="372"/>
    </row>
    <row r="93" spans="1:14" hidden="1">
      <c r="A93" s="29"/>
      <c r="B93" s="362"/>
      <c r="C93" s="363"/>
      <c r="D93" s="363"/>
      <c r="E93" s="363"/>
      <c r="F93" s="364"/>
      <c r="G93" s="365"/>
      <c r="H93" s="366"/>
      <c r="I93" s="367"/>
      <c r="J93" s="368"/>
      <c r="K93" s="369"/>
      <c r="L93" s="370"/>
      <c r="M93" s="371"/>
      <c r="N93" s="372"/>
    </row>
    <row r="94" spans="1:14" hidden="1">
      <c r="A94" s="29"/>
      <c r="B94" s="362"/>
      <c r="C94" s="363"/>
      <c r="D94" s="363"/>
      <c r="E94" s="363"/>
      <c r="F94" s="364"/>
      <c r="G94" s="365"/>
      <c r="H94" s="366"/>
      <c r="I94" s="367"/>
      <c r="J94" s="368"/>
      <c r="K94" s="369"/>
      <c r="L94" s="370"/>
      <c r="M94" s="371"/>
      <c r="N94" s="372"/>
    </row>
    <row r="95" spans="1:14" hidden="1">
      <c r="A95" s="29"/>
      <c r="B95" s="362"/>
      <c r="C95" s="363"/>
      <c r="D95" s="363"/>
      <c r="E95" s="363"/>
      <c r="F95" s="364"/>
      <c r="G95" s="365"/>
      <c r="H95" s="366"/>
      <c r="I95" s="367"/>
      <c r="J95" s="368"/>
      <c r="K95" s="369"/>
      <c r="L95" s="370"/>
      <c r="M95" s="371"/>
      <c r="N95" s="372"/>
    </row>
    <row r="96" spans="1:14" hidden="1">
      <c r="A96" s="29"/>
      <c r="B96" s="362"/>
      <c r="C96" s="363"/>
      <c r="D96" s="363"/>
      <c r="E96" s="363"/>
      <c r="F96" s="364"/>
      <c r="G96" s="365"/>
      <c r="H96" s="366"/>
      <c r="I96" s="367"/>
      <c r="J96" s="368"/>
      <c r="K96" s="369"/>
      <c r="L96" s="370"/>
      <c r="M96" s="371"/>
      <c r="N96" s="372"/>
    </row>
    <row r="97" spans="1:14" hidden="1">
      <c r="A97" s="29"/>
      <c r="B97" s="362"/>
      <c r="C97" s="363"/>
      <c r="D97" s="363"/>
      <c r="E97" s="363"/>
      <c r="F97" s="364"/>
      <c r="G97" s="365"/>
      <c r="H97" s="366"/>
      <c r="I97" s="367"/>
      <c r="J97" s="368"/>
      <c r="K97" s="369"/>
      <c r="L97" s="370"/>
      <c r="M97" s="371"/>
      <c r="N97" s="372"/>
    </row>
    <row r="98" spans="1:14" hidden="1">
      <c r="A98" s="30"/>
      <c r="B98" s="383"/>
      <c r="C98" s="384"/>
      <c r="D98" s="384"/>
      <c r="E98" s="384"/>
      <c r="F98" s="385"/>
      <c r="G98" s="386"/>
      <c r="H98" s="387"/>
      <c r="I98" s="388"/>
      <c r="J98" s="389"/>
      <c r="K98" s="390"/>
      <c r="L98" s="391"/>
      <c r="M98" s="392"/>
      <c r="N98" s="393"/>
    </row>
    <row r="99" spans="1:14" hidden="1">
      <c r="A99" s="31">
        <f>COUNTA(B86:F98)</f>
        <v>2</v>
      </c>
      <c r="B99" s="394" t="s">
        <v>58</v>
      </c>
      <c r="C99" s="394"/>
      <c r="D99" s="394"/>
      <c r="E99" s="394"/>
      <c r="F99" s="394"/>
      <c r="G99" s="394"/>
      <c r="H99" s="394"/>
      <c r="I99" s="394"/>
      <c r="J99" s="394"/>
      <c r="K99" s="394"/>
      <c r="L99" s="395"/>
      <c r="M99" s="396"/>
      <c r="N99" s="396"/>
    </row>
    <row r="100" spans="1:14" hidden="1"/>
    <row r="101" spans="1:14" hidden="1">
      <c r="A101" s="339" t="s">
        <v>59</v>
      </c>
      <c r="B101" s="339"/>
      <c r="C101" s="339"/>
      <c r="D101" s="339"/>
      <c r="E101" s="339"/>
      <c r="F101" s="339"/>
      <c r="G101" s="339"/>
      <c r="H101" s="339"/>
      <c r="I101" s="339"/>
      <c r="J101" s="339"/>
      <c r="K101" s="339"/>
      <c r="L101" s="339"/>
      <c r="M101" s="339"/>
      <c r="N101" s="339"/>
    </row>
    <row r="102" spans="1:14" hidden="1">
      <c r="A102" s="373" t="s">
        <v>60</v>
      </c>
      <c r="B102" s="373"/>
      <c r="C102" s="373"/>
      <c r="D102" s="373"/>
      <c r="E102" s="374" t="s">
        <v>61</v>
      </c>
      <c r="F102" s="246"/>
      <c r="G102" s="246"/>
      <c r="H102" s="246"/>
      <c r="I102" s="246"/>
      <c r="J102" s="246"/>
      <c r="K102" s="246"/>
      <c r="L102" s="246"/>
      <c r="M102" s="375" t="s">
        <v>62</v>
      </c>
      <c r="N102" s="376"/>
    </row>
    <row r="103" spans="1:14" hidden="1">
      <c r="A103" s="377"/>
      <c r="B103" s="352"/>
      <c r="C103" s="352"/>
      <c r="D103" s="353"/>
      <c r="E103" s="377"/>
      <c r="F103" s="352"/>
      <c r="G103" s="352"/>
      <c r="H103" s="352"/>
      <c r="I103" s="352"/>
      <c r="J103" s="352"/>
      <c r="K103" s="352"/>
      <c r="L103" s="353"/>
      <c r="M103" s="379"/>
      <c r="N103" s="380"/>
    </row>
    <row r="104" spans="1:14" hidden="1">
      <c r="A104" s="378"/>
      <c r="B104" s="363"/>
      <c r="C104" s="363"/>
      <c r="D104" s="364"/>
      <c r="E104" s="378"/>
      <c r="F104" s="363"/>
      <c r="G104" s="363"/>
      <c r="H104" s="363"/>
      <c r="I104" s="363"/>
      <c r="J104" s="363"/>
      <c r="K104" s="363"/>
      <c r="L104" s="364"/>
      <c r="M104" s="381"/>
      <c r="N104" s="382"/>
    </row>
    <row r="105" spans="1:14" hidden="1">
      <c r="A105" s="378"/>
      <c r="B105" s="363"/>
      <c r="C105" s="363"/>
      <c r="D105" s="364"/>
      <c r="E105" s="378"/>
      <c r="F105" s="363"/>
      <c r="G105" s="363"/>
      <c r="H105" s="363"/>
      <c r="I105" s="363"/>
      <c r="J105" s="363"/>
      <c r="K105" s="363"/>
      <c r="L105" s="364"/>
      <c r="M105" s="381"/>
      <c r="N105" s="382"/>
    </row>
    <row r="106" spans="1:14" hidden="1">
      <c r="A106" s="378"/>
      <c r="B106" s="363"/>
      <c r="C106" s="363"/>
      <c r="D106" s="364"/>
      <c r="E106" s="378"/>
      <c r="F106" s="363"/>
      <c r="G106" s="363"/>
      <c r="H106" s="363"/>
      <c r="I106" s="363"/>
      <c r="J106" s="363"/>
      <c r="K106" s="363"/>
      <c r="L106" s="364"/>
      <c r="M106" s="381"/>
      <c r="N106" s="382"/>
    </row>
    <row r="107" spans="1:14" hidden="1">
      <c r="A107" s="378"/>
      <c r="B107" s="363"/>
      <c r="C107" s="363"/>
      <c r="D107" s="364"/>
      <c r="E107" s="378"/>
      <c r="F107" s="363"/>
      <c r="G107" s="363"/>
      <c r="H107" s="363"/>
      <c r="I107" s="363"/>
      <c r="J107" s="363"/>
      <c r="K107" s="363"/>
      <c r="L107" s="364"/>
      <c r="M107" s="381"/>
      <c r="N107" s="382"/>
    </row>
    <row r="108" spans="1:14" hidden="1">
      <c r="A108" s="378"/>
      <c r="B108" s="363"/>
      <c r="C108" s="363"/>
      <c r="D108" s="364"/>
      <c r="E108" s="378"/>
      <c r="F108" s="363"/>
      <c r="G108" s="363"/>
      <c r="H108" s="363"/>
      <c r="I108" s="363"/>
      <c r="J108" s="363"/>
      <c r="K108" s="363"/>
      <c r="L108" s="364"/>
      <c r="M108" s="381"/>
      <c r="N108" s="382"/>
    </row>
    <row r="109" spans="1:14" hidden="1">
      <c r="A109" s="378"/>
      <c r="B109" s="363"/>
      <c r="C109" s="363"/>
      <c r="D109" s="364"/>
      <c r="E109" s="378"/>
      <c r="F109" s="363"/>
      <c r="G109" s="363"/>
      <c r="H109" s="363"/>
      <c r="I109" s="363"/>
      <c r="J109" s="363"/>
      <c r="K109" s="363"/>
      <c r="L109" s="364"/>
      <c r="M109" s="381"/>
      <c r="N109" s="382"/>
    </row>
    <row r="110" spans="1:14" hidden="1">
      <c r="A110" s="378"/>
      <c r="B110" s="363"/>
      <c r="C110" s="363"/>
      <c r="D110" s="364"/>
      <c r="E110" s="378"/>
      <c r="F110" s="363"/>
      <c r="G110" s="363"/>
      <c r="H110" s="363"/>
      <c r="I110" s="363"/>
      <c r="J110" s="363"/>
      <c r="K110" s="363"/>
      <c r="L110" s="364"/>
      <c r="M110" s="381"/>
      <c r="N110" s="382"/>
    </row>
    <row r="111" spans="1:14" hidden="1">
      <c r="A111" s="378"/>
      <c r="B111" s="363"/>
      <c r="C111" s="363"/>
      <c r="D111" s="364"/>
      <c r="E111" s="378"/>
      <c r="F111" s="363"/>
      <c r="G111" s="363"/>
      <c r="H111" s="363"/>
      <c r="I111" s="363"/>
      <c r="J111" s="363"/>
      <c r="K111" s="363"/>
      <c r="L111" s="364"/>
      <c r="M111" s="381"/>
      <c r="N111" s="382"/>
    </row>
    <row r="112" spans="1:14" hidden="1">
      <c r="A112" s="378"/>
      <c r="B112" s="363"/>
      <c r="C112" s="363"/>
      <c r="D112" s="364"/>
      <c r="E112" s="378"/>
      <c r="F112" s="363"/>
      <c r="G112" s="363"/>
      <c r="H112" s="363"/>
      <c r="I112" s="363"/>
      <c r="J112" s="363"/>
      <c r="K112" s="363"/>
      <c r="L112" s="364"/>
      <c r="M112" s="381"/>
      <c r="N112" s="382"/>
    </row>
    <row r="113" spans="1:14" hidden="1">
      <c r="A113" s="378"/>
      <c r="B113" s="363"/>
      <c r="C113" s="363"/>
      <c r="D113" s="364"/>
      <c r="E113" s="378"/>
      <c r="F113" s="363"/>
      <c r="G113" s="363"/>
      <c r="H113" s="363"/>
      <c r="I113" s="363"/>
      <c r="J113" s="363"/>
      <c r="K113" s="363"/>
      <c r="L113" s="364"/>
      <c r="M113" s="381"/>
      <c r="N113" s="382"/>
    </row>
    <row r="114" spans="1:14" hidden="1">
      <c r="A114" s="378"/>
      <c r="B114" s="363"/>
      <c r="C114" s="363"/>
      <c r="D114" s="364"/>
      <c r="E114" s="378"/>
      <c r="F114" s="363"/>
      <c r="G114" s="363"/>
      <c r="H114" s="363"/>
      <c r="I114" s="363"/>
      <c r="J114" s="363"/>
      <c r="K114" s="363"/>
      <c r="L114" s="364"/>
      <c r="M114" s="381"/>
      <c r="N114" s="382"/>
    </row>
    <row r="115" spans="1:14" hidden="1">
      <c r="A115" s="378"/>
      <c r="B115" s="363"/>
      <c r="C115" s="363"/>
      <c r="D115" s="364"/>
      <c r="E115" s="378"/>
      <c r="F115" s="363"/>
      <c r="G115" s="363"/>
      <c r="H115" s="363"/>
      <c r="I115" s="363"/>
      <c r="J115" s="363"/>
      <c r="K115" s="363"/>
      <c r="L115" s="364"/>
      <c r="M115" s="381"/>
      <c r="N115" s="382"/>
    </row>
    <row r="116" spans="1:14" hidden="1">
      <c r="A116" s="400"/>
      <c r="B116" s="384"/>
      <c r="C116" s="384"/>
      <c r="D116" s="385"/>
      <c r="E116" s="400"/>
      <c r="F116" s="384"/>
      <c r="G116" s="384"/>
      <c r="H116" s="384"/>
      <c r="I116" s="384"/>
      <c r="J116" s="384"/>
      <c r="K116" s="384"/>
      <c r="L116" s="385"/>
      <c r="M116" s="401"/>
      <c r="N116" s="402"/>
    </row>
    <row r="117" spans="1:14" hidden="1">
      <c r="A117" s="396" t="s">
        <v>63</v>
      </c>
      <c r="B117" s="396"/>
      <c r="C117" s="396"/>
      <c r="D117" s="396"/>
      <c r="E117" s="396"/>
      <c r="F117" s="396"/>
      <c r="G117" s="396"/>
      <c r="H117" s="396"/>
      <c r="I117" s="396"/>
      <c r="J117" s="396"/>
      <c r="K117" s="396"/>
      <c r="L117" s="396"/>
      <c r="M117" s="397"/>
      <c r="N117" s="397"/>
    </row>
    <row r="118" spans="1:14" hidden="1">
      <c r="A118" s="398" t="s">
        <v>63</v>
      </c>
      <c r="B118" s="398"/>
      <c r="C118" s="398"/>
      <c r="D118" s="398"/>
      <c r="E118" s="398"/>
      <c r="F118" s="398"/>
      <c r="G118" s="398"/>
      <c r="H118" s="398"/>
      <c r="I118" s="398"/>
      <c r="J118" s="398"/>
      <c r="K118" s="398"/>
      <c r="L118" s="398"/>
      <c r="M118" s="399">
        <f>M117+M99</f>
        <v>0</v>
      </c>
      <c r="N118" s="399"/>
    </row>
    <row r="122" spans="1:14" ht="22.5" customHeight="1"/>
    <row r="65528" spans="251:255">
      <c r="IQ65528" s="8" t="s">
        <v>64</v>
      </c>
      <c r="IR65528" s="8" t="s">
        <v>65</v>
      </c>
      <c r="IS65528" s="8" t="s">
        <v>66</v>
      </c>
      <c r="IT65528" s="8" t="s">
        <v>67</v>
      </c>
      <c r="IU65528" s="8" t="s">
        <v>68</v>
      </c>
    </row>
    <row r="65529" spans="251:255">
      <c r="IQ65529" s="8" t="e">
        <f>#REF!&amp;#REF!</f>
        <v>#REF!</v>
      </c>
      <c r="IR65529" s="8">
        <f>$A$14</f>
        <v>0</v>
      </c>
      <c r="IS65529" s="8" t="e">
        <f>$B$22&amp;" - "&amp;$B$23&amp;" - "&amp;$I$22&amp;" - "&amp;#REF!&amp;" - "&amp;#REF!&amp;" - "&amp;$I$23&amp;" - "&amp;$I$24&amp;" - "&amp;#REF!</f>
        <v>#REF!</v>
      </c>
      <c r="IT65529" s="8" t="e">
        <f>$A$33&amp;": "&amp;$I$33&amp;" - "&amp;#REF!&amp;": "&amp;#REF!&amp;" - "&amp;#REF!&amp;": "&amp;#REF!&amp;" - "&amp;#REF!&amp;": "&amp;#REF!&amp;" - "&amp;#REF!&amp;": "&amp;#REF!&amp;" - "&amp;#REF!&amp;": "&amp;#REF!&amp;" - "&amp;$A$34&amp;": "&amp;$I$34&amp;" - "&amp;$A$35&amp;": "&amp;$I$35&amp;" - "&amp;#REF!&amp;": "&amp;#REF!&amp;" - "&amp;$A$38&amp;": "&amp;$I$38&amp;" - "&amp;$A$39&amp;": "&amp;$I$39&amp;" - "&amp;#REF!&amp;": "&amp;#REF!&amp;" - "&amp;$A$41&amp;": "&amp;$I$41</f>
        <v>#REF!</v>
      </c>
      <c r="IU65529" s="8">
        <f>$A$99</f>
        <v>2</v>
      </c>
    </row>
  </sheetData>
  <sheetProtection formatCells="0" formatColumns="0" formatRows="0"/>
  <mergeCells count="254">
    <mergeCell ref="A1:N1"/>
    <mergeCell ref="A2:D2"/>
    <mergeCell ref="E2:H2"/>
    <mergeCell ref="I2:N2"/>
    <mergeCell ref="A3:D4"/>
    <mergeCell ref="E3:H4"/>
    <mergeCell ref="I3:N4"/>
    <mergeCell ref="A7:B7"/>
    <mergeCell ref="C7:N7"/>
    <mergeCell ref="C8:N18"/>
    <mergeCell ref="O8:O18"/>
    <mergeCell ref="A10:B17"/>
    <mergeCell ref="A18:B18"/>
    <mergeCell ref="A5:B5"/>
    <mergeCell ref="C5:H5"/>
    <mergeCell ref="I5:J5"/>
    <mergeCell ref="K5:N5"/>
    <mergeCell ref="A6:B6"/>
    <mergeCell ref="C6:H6"/>
    <mergeCell ref="I6:J6"/>
    <mergeCell ref="K6:N6"/>
    <mergeCell ref="A21:N21"/>
    <mergeCell ref="B22:G22"/>
    <mergeCell ref="B23:G23"/>
    <mergeCell ref="I23:N23"/>
    <mergeCell ref="I22:N22"/>
    <mergeCell ref="I24:N24"/>
    <mergeCell ref="C19:H20"/>
    <mergeCell ref="I19:J19"/>
    <mergeCell ref="K19:L19"/>
    <mergeCell ref="M19:N19"/>
    <mergeCell ref="I20:J20"/>
    <mergeCell ref="K20:L20"/>
    <mergeCell ref="M20:N20"/>
    <mergeCell ref="A28:F28"/>
    <mergeCell ref="G28:H28"/>
    <mergeCell ref="I28:J28"/>
    <mergeCell ref="K28:L28"/>
    <mergeCell ref="A29:F29"/>
    <mergeCell ref="G29:H29"/>
    <mergeCell ref="I29:J29"/>
    <mergeCell ref="K29:L29"/>
    <mergeCell ref="B24:G24"/>
    <mergeCell ref="I25:N25"/>
    <mergeCell ref="A26:N26"/>
    <mergeCell ref="A27:F27"/>
    <mergeCell ref="G27:H27"/>
    <mergeCell ref="I27:J27"/>
    <mergeCell ref="K27:L27"/>
    <mergeCell ref="A34:F34"/>
    <mergeCell ref="G34:H34"/>
    <mergeCell ref="I34:J34"/>
    <mergeCell ref="K34:L34"/>
    <mergeCell ref="A32:F32"/>
    <mergeCell ref="G32:H32"/>
    <mergeCell ref="I32:J32"/>
    <mergeCell ref="K32:L32"/>
    <mergeCell ref="A30:F30"/>
    <mergeCell ref="G30:H30"/>
    <mergeCell ref="I30:J30"/>
    <mergeCell ref="K30:L30"/>
    <mergeCell ref="A31:F31"/>
    <mergeCell ref="G31:H31"/>
    <mergeCell ref="I31:J31"/>
    <mergeCell ref="K31:L31"/>
    <mergeCell ref="A33:F33"/>
    <mergeCell ref="G33:H33"/>
    <mergeCell ref="I33:J33"/>
    <mergeCell ref="K33:L33"/>
    <mergeCell ref="A37:F37"/>
    <mergeCell ref="G37:H37"/>
    <mergeCell ref="I37:J37"/>
    <mergeCell ref="K37:L37"/>
    <mergeCell ref="A38:F38"/>
    <mergeCell ref="G38:H38"/>
    <mergeCell ref="I38:J38"/>
    <mergeCell ref="K38:L38"/>
    <mergeCell ref="A35:F35"/>
    <mergeCell ref="G35:H35"/>
    <mergeCell ref="I35:J35"/>
    <mergeCell ref="K35:L35"/>
    <mergeCell ref="A36:F36"/>
    <mergeCell ref="G36:H36"/>
    <mergeCell ref="I36:J36"/>
    <mergeCell ref="K36:L36"/>
    <mergeCell ref="K41:L41"/>
    <mergeCell ref="A43:N43"/>
    <mergeCell ref="A44:B44"/>
    <mergeCell ref="A39:F39"/>
    <mergeCell ref="G39:H39"/>
    <mergeCell ref="I39:J39"/>
    <mergeCell ref="K39:L39"/>
    <mergeCell ref="A40:F40"/>
    <mergeCell ref="G40:H40"/>
    <mergeCell ref="I40:J40"/>
    <mergeCell ref="K40:L40"/>
    <mergeCell ref="A45:B46"/>
    <mergeCell ref="A47:B48"/>
    <mergeCell ref="A49:B50"/>
    <mergeCell ref="A51:B52"/>
    <mergeCell ref="A53:B54"/>
    <mergeCell ref="A55:B56"/>
    <mergeCell ref="A41:F41"/>
    <mergeCell ref="G41:H41"/>
    <mergeCell ref="I41:J41"/>
    <mergeCell ref="A63:E63"/>
    <mergeCell ref="F63:G63"/>
    <mergeCell ref="H63:L63"/>
    <mergeCell ref="M63:N63"/>
    <mergeCell ref="A64:E64"/>
    <mergeCell ref="F64:G64"/>
    <mergeCell ref="H64:L64"/>
    <mergeCell ref="M64:N64"/>
    <mergeCell ref="A57:B58"/>
    <mergeCell ref="A59:B60"/>
    <mergeCell ref="A62:D62"/>
    <mergeCell ref="E62:G62"/>
    <mergeCell ref="H62:K62"/>
    <mergeCell ref="L62:N62"/>
    <mergeCell ref="A67:E67"/>
    <mergeCell ref="F67:G67"/>
    <mergeCell ref="H67:L67"/>
    <mergeCell ref="M67:N67"/>
    <mergeCell ref="A69:G69"/>
    <mergeCell ref="H69:N69"/>
    <mergeCell ref="A65:D65"/>
    <mergeCell ref="E65:G65"/>
    <mergeCell ref="H65:K65"/>
    <mergeCell ref="L65:N65"/>
    <mergeCell ref="A66:E66"/>
    <mergeCell ref="F66:G66"/>
    <mergeCell ref="H66:L66"/>
    <mergeCell ref="M66:N66"/>
    <mergeCell ref="A76:G76"/>
    <mergeCell ref="H76:N76"/>
    <mergeCell ref="A77:B79"/>
    <mergeCell ref="C77:G79"/>
    <mergeCell ref="H77:I79"/>
    <mergeCell ref="J77:N79"/>
    <mergeCell ref="A70:B72"/>
    <mergeCell ref="C70:G72"/>
    <mergeCell ref="H70:I72"/>
    <mergeCell ref="J70:N72"/>
    <mergeCell ref="A73:B75"/>
    <mergeCell ref="C73:G75"/>
    <mergeCell ref="H73:I75"/>
    <mergeCell ref="J73:N75"/>
    <mergeCell ref="A80:B82"/>
    <mergeCell ref="C80:G82"/>
    <mergeCell ref="H80:I82"/>
    <mergeCell ref="J80:N82"/>
    <mergeCell ref="A84:N84"/>
    <mergeCell ref="B85:F85"/>
    <mergeCell ref="G85:H85"/>
    <mergeCell ref="I85:J85"/>
    <mergeCell ref="K85:L85"/>
    <mergeCell ref="M85:N85"/>
    <mergeCell ref="B86:F86"/>
    <mergeCell ref="G86:H86"/>
    <mergeCell ref="I86:J86"/>
    <mergeCell ref="K86:L86"/>
    <mergeCell ref="M86:N86"/>
    <mergeCell ref="B87:F87"/>
    <mergeCell ref="G87:H87"/>
    <mergeCell ref="I87:J87"/>
    <mergeCell ref="K87:L87"/>
    <mergeCell ref="M87:N87"/>
    <mergeCell ref="B88:F88"/>
    <mergeCell ref="G88:H88"/>
    <mergeCell ref="I88:J88"/>
    <mergeCell ref="K88:L88"/>
    <mergeCell ref="M88:N88"/>
    <mergeCell ref="B89:F89"/>
    <mergeCell ref="G89:H89"/>
    <mergeCell ref="I89:J89"/>
    <mergeCell ref="K89:L89"/>
    <mergeCell ref="M89:N89"/>
    <mergeCell ref="B90:F90"/>
    <mergeCell ref="G90:H90"/>
    <mergeCell ref="I90:J90"/>
    <mergeCell ref="K90:L90"/>
    <mergeCell ref="M90:N90"/>
    <mergeCell ref="B91:F91"/>
    <mergeCell ref="G91:H91"/>
    <mergeCell ref="I91:J91"/>
    <mergeCell ref="K91:L91"/>
    <mergeCell ref="M91:N91"/>
    <mergeCell ref="B92:F92"/>
    <mergeCell ref="G92:H92"/>
    <mergeCell ref="I92:J92"/>
    <mergeCell ref="K92:L92"/>
    <mergeCell ref="M92:N92"/>
    <mergeCell ref="B93:F93"/>
    <mergeCell ref="G93:H93"/>
    <mergeCell ref="I93:J93"/>
    <mergeCell ref="K93:L93"/>
    <mergeCell ref="M93:N93"/>
    <mergeCell ref="B94:F94"/>
    <mergeCell ref="G94:H94"/>
    <mergeCell ref="I94:J94"/>
    <mergeCell ref="K94:L94"/>
    <mergeCell ref="M94:N94"/>
    <mergeCell ref="B95:F95"/>
    <mergeCell ref="G95:H95"/>
    <mergeCell ref="I95:J95"/>
    <mergeCell ref="K95:L95"/>
    <mergeCell ref="M95:N95"/>
    <mergeCell ref="B96:F96"/>
    <mergeCell ref="G96:H96"/>
    <mergeCell ref="I96:J96"/>
    <mergeCell ref="K96:L96"/>
    <mergeCell ref="M96:N96"/>
    <mergeCell ref="B97:F97"/>
    <mergeCell ref="G97:H97"/>
    <mergeCell ref="I97:J97"/>
    <mergeCell ref="K97:L97"/>
    <mergeCell ref="M97:N97"/>
    <mergeCell ref="A102:D102"/>
    <mergeCell ref="E102:L102"/>
    <mergeCell ref="M102:N102"/>
    <mergeCell ref="A103:D104"/>
    <mergeCell ref="E103:L104"/>
    <mergeCell ref="M103:N104"/>
    <mergeCell ref="B98:F98"/>
    <mergeCell ref="G98:H98"/>
    <mergeCell ref="I98:J98"/>
    <mergeCell ref="K98:L98"/>
    <mergeCell ref="M98:N98"/>
    <mergeCell ref="B99:L99"/>
    <mergeCell ref="M99:N99"/>
    <mergeCell ref="A117:L117"/>
    <mergeCell ref="M117:N117"/>
    <mergeCell ref="A118:L118"/>
    <mergeCell ref="M118:N118"/>
    <mergeCell ref="B25:G25"/>
    <mergeCell ref="A113:D114"/>
    <mergeCell ref="E113:L114"/>
    <mergeCell ref="M113:N114"/>
    <mergeCell ref="A115:D116"/>
    <mergeCell ref="E115:L116"/>
    <mergeCell ref="M115:N116"/>
    <mergeCell ref="A109:D110"/>
    <mergeCell ref="E109:L110"/>
    <mergeCell ref="M109:N110"/>
    <mergeCell ref="A111:D112"/>
    <mergeCell ref="E111:L112"/>
    <mergeCell ref="M111:N112"/>
    <mergeCell ref="A105:D106"/>
    <mergeCell ref="E105:L106"/>
    <mergeCell ref="M105:N106"/>
    <mergeCell ref="A107:D108"/>
    <mergeCell ref="E107:L108"/>
    <mergeCell ref="M107:N108"/>
    <mergeCell ref="A101:N101"/>
  </mergeCells>
  <conditionalFormatting sqref="C53:E53">
    <cfRule type="cellIs" dxfId="17" priority="1" stopIfTrue="1" operator="equal">
      <formula>"x"</formula>
    </cfRule>
  </conditionalFormatting>
  <conditionalFormatting sqref="C45:N45 C47:N47 C49:N49 C51:N51 F53:N53 C55:N55 C59:N59">
    <cfRule type="cellIs" dxfId="16" priority="6" stopIfTrue="1" operator="equal">
      <formula>"x"</formula>
    </cfRule>
  </conditionalFormatting>
  <conditionalFormatting sqref="C46:N46 C48:N48 C50:N50 C52:N52 C54:N54 C56:N56 C60:N60">
    <cfRule type="cellIs" dxfId="15" priority="7" stopIfTrue="1" operator="equal">
      <formula>"x"</formula>
    </cfRule>
  </conditionalFormatting>
  <conditionalFormatting sqref="C57:N57">
    <cfRule type="cellIs" dxfId="14" priority="3" stopIfTrue="1" operator="equal">
      <formula>"x"</formula>
    </cfRule>
  </conditionalFormatting>
  <conditionalFormatting sqref="C58:N58">
    <cfRule type="cellIs" dxfId="13" priority="5" stopIfTrue="1" operator="equal">
      <formula>"x"</formula>
    </cfRule>
  </conditionalFormatting>
  <conditionalFormatting sqref="O45">
    <cfRule type="cellIs" dxfId="12"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J45:O45 C45:I60 J46:N60"/>
  </dataValidations>
  <printOptions horizontalCentered="1"/>
  <pageMargins left="0.47" right="0.41" top="0.56000000000000005" bottom="0.52" header="0.23" footer="0.23622047244094491"/>
  <pageSetup paperSize="9" scale="97" orientation="portrait" r:id="rId1"/>
  <headerFooter alignWithMargins="0"/>
  <rowBreaks count="2" manualBreakCount="2">
    <brk id="41" max="16383" man="1"/>
    <brk id="82" max="1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3"/>
  <sheetViews>
    <sheetView workbookViewId="0">
      <selection activeCell="Q12" sqref="Q12"/>
    </sheetView>
  </sheetViews>
  <sheetFormatPr defaultRowHeight="12.45"/>
  <cols>
    <col min="1" max="2" width="8.53515625" style="1" customWidth="1"/>
    <col min="3" max="7" width="6.53515625" style="1" customWidth="1"/>
    <col min="8" max="8" width="11.84375" style="1" customWidth="1"/>
    <col min="9" max="14" width="6.53515625" style="1" customWidth="1"/>
  </cols>
  <sheetData>
    <row r="1" spans="1:14" ht="18" thickBot="1">
      <c r="A1" s="248" t="s">
        <v>178</v>
      </c>
      <c r="B1" s="248"/>
      <c r="C1" s="248"/>
      <c r="D1" s="248"/>
      <c r="E1" s="248"/>
      <c r="F1" s="248"/>
      <c r="G1" s="248"/>
      <c r="H1" s="248"/>
      <c r="I1" s="248"/>
      <c r="J1" s="248"/>
      <c r="K1" s="248"/>
      <c r="L1" s="248"/>
      <c r="M1" s="248"/>
      <c r="N1" s="248"/>
    </row>
    <row r="2" spans="1:14" ht="12.9" thickBot="1">
      <c r="A2" s="249" t="s">
        <v>1</v>
      </c>
      <c r="B2" s="250"/>
      <c r="C2" s="250"/>
      <c r="D2" s="250"/>
      <c r="E2" s="250" t="s">
        <v>2</v>
      </c>
      <c r="F2" s="250"/>
      <c r="G2" s="250"/>
      <c r="H2" s="250"/>
      <c r="I2" s="250" t="s">
        <v>3</v>
      </c>
      <c r="J2" s="250"/>
      <c r="K2" s="250"/>
      <c r="L2" s="250"/>
      <c r="M2" s="250"/>
      <c r="N2" s="251"/>
    </row>
    <row r="3" spans="1:14">
      <c r="A3" s="252" t="s">
        <v>174</v>
      </c>
      <c r="B3" s="253"/>
      <c r="C3" s="253"/>
      <c r="D3" s="253"/>
      <c r="E3" s="253" t="s">
        <v>145</v>
      </c>
      <c r="F3" s="253"/>
      <c r="G3" s="253"/>
      <c r="H3" s="253"/>
      <c r="I3" s="256" t="s">
        <v>244</v>
      </c>
      <c r="J3" s="257"/>
      <c r="K3" s="257"/>
      <c r="L3" s="257"/>
      <c r="M3" s="257"/>
      <c r="N3" s="258"/>
    </row>
    <row r="4" spans="1:14">
      <c r="A4" s="254"/>
      <c r="B4" s="255"/>
      <c r="C4" s="255"/>
      <c r="D4" s="255"/>
      <c r="E4" s="255"/>
      <c r="F4" s="255"/>
      <c r="G4" s="255"/>
      <c r="H4" s="255"/>
      <c r="I4" s="259"/>
      <c r="J4" s="260"/>
      <c r="K4" s="260"/>
      <c r="L4" s="260"/>
      <c r="M4" s="260"/>
      <c r="N4" s="261"/>
    </row>
    <row r="5" spans="1:14">
      <c r="A5" s="280" t="s">
        <v>5</v>
      </c>
      <c r="B5" s="281"/>
      <c r="C5" s="282"/>
      <c r="D5" s="282"/>
      <c r="E5" s="282"/>
      <c r="F5" s="282"/>
      <c r="G5" s="282"/>
      <c r="H5" s="282"/>
      <c r="I5" s="281" t="s">
        <v>6</v>
      </c>
      <c r="J5" s="281"/>
      <c r="K5" s="283"/>
      <c r="L5" s="283"/>
      <c r="M5" s="283"/>
      <c r="N5" s="284"/>
    </row>
    <row r="6" spans="1:14">
      <c r="A6" s="285" t="s">
        <v>7</v>
      </c>
      <c r="B6" s="286"/>
      <c r="C6" s="287"/>
      <c r="D6" s="287"/>
      <c r="E6" s="287"/>
      <c r="F6" s="287"/>
      <c r="G6" s="287"/>
      <c r="H6" s="287"/>
      <c r="I6" s="286" t="s">
        <v>8</v>
      </c>
      <c r="J6" s="286"/>
      <c r="K6" s="288"/>
      <c r="L6" s="289"/>
      <c r="M6" s="289"/>
      <c r="N6" s="290"/>
    </row>
    <row r="7" spans="1:14">
      <c r="A7" s="291" t="s">
        <v>9</v>
      </c>
      <c r="B7" s="292"/>
      <c r="C7" s="293" t="s">
        <v>245</v>
      </c>
      <c r="D7" s="294"/>
      <c r="E7" s="294"/>
      <c r="F7" s="294"/>
      <c r="G7" s="294"/>
      <c r="H7" s="294"/>
      <c r="I7" s="294"/>
      <c r="J7" s="294"/>
      <c r="K7" s="294"/>
      <c r="L7" s="294"/>
      <c r="M7" s="294"/>
      <c r="N7" s="295"/>
    </row>
    <row r="8" spans="1:14">
      <c r="A8" s="433" t="s">
        <v>10</v>
      </c>
      <c r="B8" s="434"/>
      <c r="C8" s="427" t="s">
        <v>246</v>
      </c>
      <c r="D8" s="428"/>
      <c r="E8" s="428"/>
      <c r="F8" s="428"/>
      <c r="G8" s="428"/>
      <c r="H8" s="428"/>
      <c r="I8" s="428"/>
      <c r="J8" s="428"/>
      <c r="K8" s="428"/>
      <c r="L8" s="428"/>
      <c r="M8" s="428"/>
      <c r="N8" s="429"/>
    </row>
    <row r="9" spans="1:14">
      <c r="A9" s="276"/>
      <c r="B9" s="277"/>
      <c r="C9" s="427"/>
      <c r="D9" s="428"/>
      <c r="E9" s="428"/>
      <c r="F9" s="428"/>
      <c r="G9" s="428"/>
      <c r="H9" s="428"/>
      <c r="I9" s="428"/>
      <c r="J9" s="428"/>
      <c r="K9" s="428"/>
      <c r="L9" s="428"/>
      <c r="M9" s="428"/>
      <c r="N9" s="429"/>
    </row>
    <row r="10" spans="1:14" ht="13.2" customHeight="1">
      <c r="A10" s="276"/>
      <c r="B10" s="277"/>
      <c r="C10" s="427"/>
      <c r="D10" s="428"/>
      <c r="E10" s="428"/>
      <c r="F10" s="428"/>
      <c r="G10" s="428"/>
      <c r="H10" s="428"/>
      <c r="I10" s="428"/>
      <c r="J10" s="428"/>
      <c r="K10" s="428"/>
      <c r="L10" s="428"/>
      <c r="M10" s="428"/>
      <c r="N10" s="429"/>
    </row>
    <row r="11" spans="1:14">
      <c r="A11" s="276"/>
      <c r="B11" s="277"/>
      <c r="C11" s="427"/>
      <c r="D11" s="428"/>
      <c r="E11" s="428"/>
      <c r="F11" s="428"/>
      <c r="G11" s="428"/>
      <c r="H11" s="428"/>
      <c r="I11" s="428"/>
      <c r="J11" s="428"/>
      <c r="K11" s="428"/>
      <c r="L11" s="428"/>
      <c r="M11" s="428"/>
      <c r="N11" s="429"/>
    </row>
    <row r="12" spans="1:14">
      <c r="A12" s="276"/>
      <c r="B12" s="277"/>
      <c r="C12" s="427"/>
      <c r="D12" s="428"/>
      <c r="E12" s="428"/>
      <c r="F12" s="428"/>
      <c r="G12" s="428"/>
      <c r="H12" s="428"/>
      <c r="I12" s="428"/>
      <c r="J12" s="428"/>
      <c r="K12" s="428"/>
      <c r="L12" s="428"/>
      <c r="M12" s="428"/>
      <c r="N12" s="429"/>
    </row>
    <row r="13" spans="1:14">
      <c r="A13" s="276"/>
      <c r="B13" s="277"/>
      <c r="C13" s="427"/>
      <c r="D13" s="428"/>
      <c r="E13" s="428"/>
      <c r="F13" s="428"/>
      <c r="G13" s="428"/>
      <c r="H13" s="428"/>
      <c r="I13" s="428"/>
      <c r="J13" s="428"/>
      <c r="K13" s="428"/>
      <c r="L13" s="428"/>
      <c r="M13" s="428"/>
      <c r="N13" s="429"/>
    </row>
    <row r="14" spans="1:14">
      <c r="A14" s="276"/>
      <c r="B14" s="277"/>
      <c r="C14" s="427"/>
      <c r="D14" s="428"/>
      <c r="E14" s="428"/>
      <c r="F14" s="428"/>
      <c r="G14" s="428"/>
      <c r="H14" s="428"/>
      <c r="I14" s="428"/>
      <c r="J14" s="428"/>
      <c r="K14" s="428"/>
      <c r="L14" s="428"/>
      <c r="M14" s="428"/>
      <c r="N14" s="429"/>
    </row>
    <row r="15" spans="1:14">
      <c r="A15" s="276"/>
      <c r="B15" s="277"/>
      <c r="C15" s="427"/>
      <c r="D15" s="428"/>
      <c r="E15" s="428"/>
      <c r="F15" s="428"/>
      <c r="G15" s="428"/>
      <c r="H15" s="428"/>
      <c r="I15" s="428"/>
      <c r="J15" s="428"/>
      <c r="K15" s="428"/>
      <c r="L15" s="428"/>
      <c r="M15" s="428"/>
      <c r="N15" s="429"/>
    </row>
    <row r="16" spans="1:14">
      <c r="A16" s="276"/>
      <c r="B16" s="277"/>
      <c r="C16" s="427"/>
      <c r="D16" s="428"/>
      <c r="E16" s="428"/>
      <c r="F16" s="428"/>
      <c r="G16" s="428"/>
      <c r="H16" s="428"/>
      <c r="I16" s="428"/>
      <c r="J16" s="428"/>
      <c r="K16" s="428"/>
      <c r="L16" s="428"/>
      <c r="M16" s="428"/>
      <c r="N16" s="429"/>
    </row>
    <row r="17" spans="1:14">
      <c r="A17" s="276"/>
      <c r="B17" s="277"/>
      <c r="C17" s="427"/>
      <c r="D17" s="428"/>
      <c r="E17" s="428"/>
      <c r="F17" s="428"/>
      <c r="G17" s="428"/>
      <c r="H17" s="428"/>
      <c r="I17" s="428"/>
      <c r="J17" s="428"/>
      <c r="K17" s="428"/>
      <c r="L17" s="428"/>
      <c r="M17" s="428"/>
      <c r="N17" s="429"/>
    </row>
    <row r="18" spans="1:14" ht="7.2" customHeight="1">
      <c r="A18" s="435"/>
      <c r="B18" s="436"/>
      <c r="C18" s="430"/>
      <c r="D18" s="431"/>
      <c r="E18" s="431"/>
      <c r="F18" s="431"/>
      <c r="G18" s="431"/>
      <c r="H18" s="431"/>
      <c r="I18" s="431"/>
      <c r="J18" s="431"/>
      <c r="K18" s="431"/>
      <c r="L18" s="431"/>
      <c r="M18" s="431"/>
      <c r="N18" s="432"/>
    </row>
    <row r="19" spans="1:14">
      <c r="A19" s="7"/>
      <c r="B19" s="8"/>
      <c r="C19" s="262" t="s">
        <v>11</v>
      </c>
      <c r="D19" s="263"/>
      <c r="E19" s="263"/>
      <c r="F19" s="263"/>
      <c r="G19" s="263"/>
      <c r="H19" s="264"/>
      <c r="I19" s="268">
        <v>2023</v>
      </c>
      <c r="J19" s="269"/>
      <c r="K19" s="268">
        <v>2024</v>
      </c>
      <c r="L19" s="269"/>
      <c r="M19" s="270">
        <v>2025</v>
      </c>
      <c r="N19" s="271"/>
    </row>
    <row r="20" spans="1:14">
      <c r="A20" s="7"/>
      <c r="B20" s="8"/>
      <c r="C20" s="265"/>
      <c r="D20" s="266"/>
      <c r="E20" s="266"/>
      <c r="F20" s="266"/>
      <c r="G20" s="266"/>
      <c r="H20" s="267"/>
      <c r="I20" s="272" t="s">
        <v>12</v>
      </c>
      <c r="J20" s="272"/>
      <c r="K20" s="272" t="s">
        <v>12</v>
      </c>
      <c r="L20" s="272"/>
      <c r="M20" s="272"/>
      <c r="N20" s="273"/>
    </row>
    <row r="21" spans="1:14">
      <c r="A21" s="245" t="s">
        <v>13</v>
      </c>
      <c r="B21" s="246"/>
      <c r="C21" s="246"/>
      <c r="D21" s="246"/>
      <c r="E21" s="246"/>
      <c r="F21" s="246"/>
      <c r="G21" s="246"/>
      <c r="H21" s="246"/>
      <c r="I21" s="246"/>
      <c r="J21" s="246"/>
      <c r="K21" s="246"/>
      <c r="L21" s="246"/>
      <c r="M21" s="246"/>
      <c r="N21" s="247"/>
    </row>
    <row r="22" spans="1:14" ht="25.2" customHeight="1">
      <c r="A22" s="9">
        <f>IF(B22&lt;&gt;"",1,"")</f>
        <v>1</v>
      </c>
      <c r="B22" s="127" t="s">
        <v>247</v>
      </c>
      <c r="C22" s="128"/>
      <c r="D22" s="128"/>
      <c r="E22" s="128"/>
      <c r="F22" s="128"/>
      <c r="G22" s="129"/>
      <c r="H22" s="10">
        <v>5</v>
      </c>
      <c r="I22" s="127"/>
      <c r="J22" s="128"/>
      <c r="K22" s="128"/>
      <c r="L22" s="128"/>
      <c r="M22" s="128"/>
      <c r="N22" s="129"/>
    </row>
    <row r="23" spans="1:14" ht="46.2" customHeight="1">
      <c r="A23" s="11">
        <f>IF(B23&lt;&gt;"",A22+1,"")</f>
        <v>2</v>
      </c>
      <c r="B23" s="127" t="s">
        <v>248</v>
      </c>
      <c r="C23" s="128"/>
      <c r="D23" s="128"/>
      <c r="E23" s="128"/>
      <c r="F23" s="128"/>
      <c r="G23" s="129"/>
      <c r="H23" s="12">
        <v>6</v>
      </c>
      <c r="I23" s="127"/>
      <c r="J23" s="128"/>
      <c r="K23" s="128"/>
      <c r="L23" s="128"/>
      <c r="M23" s="128"/>
      <c r="N23" s="129"/>
    </row>
    <row r="24" spans="1:14" ht="30" customHeight="1">
      <c r="A24" s="11">
        <v>3</v>
      </c>
      <c r="B24" s="127" t="s">
        <v>249</v>
      </c>
      <c r="C24" s="128"/>
      <c r="D24" s="128"/>
      <c r="E24" s="128"/>
      <c r="F24" s="128"/>
      <c r="G24" s="129"/>
      <c r="H24" s="12">
        <v>7</v>
      </c>
      <c r="I24" s="127"/>
      <c r="J24" s="128"/>
      <c r="K24" s="128"/>
      <c r="L24" s="128"/>
      <c r="M24" s="128"/>
      <c r="N24" s="129"/>
    </row>
    <row r="25" spans="1:14" ht="12.9" thickBot="1">
      <c r="A25" s="13">
        <v>4</v>
      </c>
      <c r="B25" s="127"/>
      <c r="C25" s="128"/>
      <c r="D25" s="128"/>
      <c r="E25" s="128"/>
      <c r="F25" s="128"/>
      <c r="G25" s="129"/>
      <c r="H25" s="14"/>
      <c r="I25" s="127"/>
      <c r="J25" s="128"/>
      <c r="K25" s="128"/>
      <c r="L25" s="128"/>
      <c r="M25" s="128"/>
      <c r="N25" s="129"/>
    </row>
    <row r="26" spans="1:14">
      <c r="A26" s="299" t="s">
        <v>14</v>
      </c>
      <c r="B26" s="300"/>
      <c r="C26" s="300"/>
      <c r="D26" s="300"/>
      <c r="E26" s="300"/>
      <c r="F26" s="300"/>
      <c r="G26" s="300"/>
      <c r="H26" s="300"/>
      <c r="I26" s="300"/>
      <c r="J26" s="300"/>
      <c r="K26" s="300"/>
      <c r="L26" s="300"/>
      <c r="M26" s="300"/>
      <c r="N26" s="301"/>
    </row>
    <row r="27" spans="1:14">
      <c r="A27" s="136" t="s">
        <v>15</v>
      </c>
      <c r="B27" s="137"/>
      <c r="C27" s="137"/>
      <c r="D27" s="137"/>
      <c r="E27" s="137"/>
      <c r="F27" s="137"/>
      <c r="G27" s="138" t="s">
        <v>16</v>
      </c>
      <c r="H27" s="139"/>
      <c r="I27" s="138" t="s">
        <v>17</v>
      </c>
      <c r="J27" s="139"/>
      <c r="K27" s="138" t="s">
        <v>18</v>
      </c>
      <c r="L27" s="139"/>
      <c r="M27" s="15">
        <v>2024</v>
      </c>
      <c r="N27" s="16">
        <v>2025</v>
      </c>
    </row>
    <row r="28" spans="1:14">
      <c r="A28" s="143" t="s">
        <v>250</v>
      </c>
      <c r="B28" s="144"/>
      <c r="C28" s="144"/>
      <c r="D28" s="144"/>
      <c r="E28" s="144"/>
      <c r="F28" s="145"/>
      <c r="G28" s="307">
        <v>45199</v>
      </c>
      <c r="H28" s="151"/>
      <c r="I28" s="148"/>
      <c r="J28" s="149"/>
      <c r="K28" s="150"/>
      <c r="L28" s="151"/>
      <c r="M28" s="67"/>
      <c r="N28" s="18"/>
    </row>
    <row r="29" spans="1:14">
      <c r="A29" s="143" t="s">
        <v>251</v>
      </c>
      <c r="B29" s="144"/>
      <c r="C29" s="144"/>
      <c r="D29" s="144"/>
      <c r="E29" s="144"/>
      <c r="F29" s="145"/>
      <c r="G29" s="307">
        <v>45260</v>
      </c>
      <c r="H29" s="308"/>
      <c r="I29" s="148"/>
      <c r="J29" s="149"/>
      <c r="K29" s="150"/>
      <c r="L29" s="151"/>
      <c r="M29" s="67"/>
      <c r="N29" s="18"/>
    </row>
    <row r="30" spans="1:14">
      <c r="A30" s="143" t="s">
        <v>252</v>
      </c>
      <c r="B30" s="144"/>
      <c r="C30" s="144"/>
      <c r="D30" s="144"/>
      <c r="E30" s="144"/>
      <c r="F30" s="145"/>
      <c r="G30" s="307">
        <v>45291</v>
      </c>
      <c r="H30" s="151"/>
      <c r="I30" s="148"/>
      <c r="J30" s="149"/>
      <c r="K30" s="150"/>
      <c r="L30" s="151"/>
      <c r="M30" s="67"/>
      <c r="N30" s="18"/>
    </row>
    <row r="31" spans="1:14">
      <c r="A31" s="143"/>
      <c r="B31" s="144"/>
      <c r="C31" s="144"/>
      <c r="D31" s="144"/>
      <c r="E31" s="144"/>
      <c r="F31" s="145"/>
      <c r="G31" s="150"/>
      <c r="H31" s="151"/>
      <c r="I31" s="148"/>
      <c r="J31" s="149"/>
      <c r="K31" s="150"/>
      <c r="L31" s="151"/>
      <c r="M31" s="67"/>
      <c r="N31" s="18"/>
    </row>
    <row r="32" spans="1:14">
      <c r="A32" s="143"/>
      <c r="B32" s="144"/>
      <c r="C32" s="144"/>
      <c r="D32" s="144"/>
      <c r="E32" s="144"/>
      <c r="F32" s="145"/>
      <c r="G32" s="150"/>
      <c r="H32" s="151"/>
      <c r="I32" s="148"/>
      <c r="J32" s="149"/>
      <c r="K32" s="150"/>
      <c r="L32" s="151"/>
      <c r="M32" s="67"/>
      <c r="N32" s="18"/>
    </row>
    <row r="33" spans="1:14">
      <c r="A33" s="153"/>
      <c r="B33" s="154"/>
      <c r="C33" s="154"/>
      <c r="D33" s="154"/>
      <c r="E33" s="154"/>
      <c r="F33" s="155"/>
      <c r="G33" s="150"/>
      <c r="H33" s="151"/>
      <c r="I33" s="148"/>
      <c r="J33" s="149"/>
      <c r="K33" s="150"/>
      <c r="L33" s="151"/>
      <c r="M33" s="67"/>
      <c r="N33" s="18"/>
    </row>
    <row r="34" spans="1:14">
      <c r="A34" s="136" t="s">
        <v>19</v>
      </c>
      <c r="B34" s="137"/>
      <c r="C34" s="137"/>
      <c r="D34" s="137"/>
      <c r="E34" s="137"/>
      <c r="F34" s="137"/>
      <c r="G34" s="138" t="s">
        <v>16</v>
      </c>
      <c r="H34" s="139"/>
      <c r="I34" s="138" t="s">
        <v>17</v>
      </c>
      <c r="J34" s="139"/>
      <c r="K34" s="138" t="s">
        <v>18</v>
      </c>
      <c r="L34" s="139"/>
      <c r="M34" s="15">
        <v>2024</v>
      </c>
      <c r="N34" s="16">
        <v>2025</v>
      </c>
    </row>
    <row r="35" spans="1:14">
      <c r="A35" s="156" t="s">
        <v>20</v>
      </c>
      <c r="B35" s="157"/>
      <c r="C35" s="157"/>
      <c r="D35" s="157"/>
      <c r="E35" s="157"/>
      <c r="F35" s="158"/>
      <c r="G35" s="159">
        <v>1</v>
      </c>
      <c r="H35" s="160"/>
      <c r="I35" s="161"/>
      <c r="J35" s="162"/>
      <c r="K35" s="163"/>
      <c r="L35" s="160"/>
      <c r="M35" s="68"/>
      <c r="N35" s="20"/>
    </row>
    <row r="36" spans="1:14">
      <c r="A36" s="143"/>
      <c r="B36" s="144"/>
      <c r="C36" s="144"/>
      <c r="D36" s="144"/>
      <c r="E36" s="144"/>
      <c r="F36" s="145"/>
      <c r="G36" s="307"/>
      <c r="H36" s="308"/>
      <c r="I36" s="148"/>
      <c r="J36" s="149"/>
      <c r="K36" s="150"/>
      <c r="L36" s="151"/>
      <c r="M36" s="67"/>
      <c r="N36" s="18"/>
    </row>
    <row r="37" spans="1:14">
      <c r="A37" s="153"/>
      <c r="B37" s="154"/>
      <c r="C37" s="154"/>
      <c r="D37" s="154"/>
      <c r="E37" s="154"/>
      <c r="F37" s="155"/>
      <c r="G37" s="307"/>
      <c r="H37" s="151"/>
      <c r="I37" s="148"/>
      <c r="J37" s="149"/>
      <c r="K37" s="150"/>
      <c r="L37" s="151"/>
      <c r="M37" s="67"/>
      <c r="N37" s="18"/>
    </row>
    <row r="38" spans="1:14">
      <c r="A38" s="136" t="s">
        <v>22</v>
      </c>
      <c r="B38" s="137"/>
      <c r="C38" s="137"/>
      <c r="D38" s="137"/>
      <c r="E38" s="137"/>
      <c r="F38" s="137"/>
      <c r="G38" s="138" t="s">
        <v>16</v>
      </c>
      <c r="H38" s="139"/>
      <c r="I38" s="138" t="s">
        <v>17</v>
      </c>
      <c r="J38" s="139"/>
      <c r="K38" s="138" t="s">
        <v>18</v>
      </c>
      <c r="L38" s="139"/>
      <c r="M38" s="15">
        <v>2024</v>
      </c>
      <c r="N38" s="16">
        <v>2025</v>
      </c>
    </row>
    <row r="39" spans="1:14">
      <c r="A39" s="143"/>
      <c r="B39" s="144"/>
      <c r="C39" s="144"/>
      <c r="D39" s="144"/>
      <c r="E39" s="144"/>
      <c r="F39" s="145"/>
      <c r="G39" s="407"/>
      <c r="H39" s="408"/>
      <c r="I39" s="148"/>
      <c r="J39" s="149"/>
      <c r="K39" s="150"/>
      <c r="L39" s="151"/>
      <c r="M39" s="67"/>
      <c r="N39" s="18"/>
    </row>
    <row r="40" spans="1:14">
      <c r="A40" s="143"/>
      <c r="B40" s="144"/>
      <c r="C40" s="144"/>
      <c r="D40" s="144"/>
      <c r="E40" s="144"/>
      <c r="F40" s="145"/>
      <c r="G40" s="150"/>
      <c r="H40" s="151"/>
      <c r="I40" s="148"/>
      <c r="J40" s="149"/>
      <c r="K40" s="150"/>
      <c r="L40" s="151"/>
      <c r="M40" s="67"/>
      <c r="N40" s="18"/>
    </row>
    <row r="41" spans="1:14">
      <c r="A41" s="136" t="s">
        <v>23</v>
      </c>
      <c r="B41" s="137"/>
      <c r="C41" s="137"/>
      <c r="D41" s="137"/>
      <c r="E41" s="137"/>
      <c r="F41" s="137"/>
      <c r="G41" s="138" t="s">
        <v>16</v>
      </c>
      <c r="H41" s="139"/>
      <c r="I41" s="138" t="s">
        <v>17</v>
      </c>
      <c r="J41" s="139"/>
      <c r="K41" s="138" t="s">
        <v>18</v>
      </c>
      <c r="L41" s="139"/>
      <c r="M41" s="15">
        <v>2024</v>
      </c>
      <c r="N41" s="16">
        <v>2025</v>
      </c>
    </row>
    <row r="42" spans="1:14">
      <c r="A42" s="143"/>
      <c r="B42" s="144"/>
      <c r="C42" s="144"/>
      <c r="D42" s="144"/>
      <c r="E42" s="144"/>
      <c r="F42" s="145"/>
      <c r="G42" s="314"/>
      <c r="H42" s="151"/>
      <c r="I42" s="148"/>
      <c r="J42" s="149"/>
      <c r="K42" s="150"/>
      <c r="L42" s="151"/>
      <c r="M42" s="67"/>
      <c r="N42" s="18"/>
    </row>
    <row r="43" spans="1:14" ht="12.9" thickBot="1">
      <c r="A43" s="330"/>
      <c r="B43" s="331"/>
      <c r="C43" s="331"/>
      <c r="D43" s="331"/>
      <c r="E43" s="331"/>
      <c r="F43" s="332"/>
      <c r="G43" s="325"/>
      <c r="H43" s="326"/>
      <c r="I43" s="333"/>
      <c r="J43" s="332"/>
      <c r="K43" s="325"/>
      <c r="L43" s="326"/>
      <c r="M43" s="69"/>
      <c r="N43" s="22"/>
    </row>
  </sheetData>
  <mergeCells count="104">
    <mergeCell ref="A43:F43"/>
    <mergeCell ref="G43:H43"/>
    <mergeCell ref="I43:J43"/>
    <mergeCell ref="K43:L43"/>
    <mergeCell ref="A41:F41"/>
    <mergeCell ref="G41:H41"/>
    <mergeCell ref="I41:J41"/>
    <mergeCell ref="K41:L41"/>
    <mergeCell ref="A42:F42"/>
    <mergeCell ref="G42:H42"/>
    <mergeCell ref="I42:J42"/>
    <mergeCell ref="K42:L42"/>
    <mergeCell ref="A39:F39"/>
    <mergeCell ref="G39:H39"/>
    <mergeCell ref="I39:J39"/>
    <mergeCell ref="K39:L39"/>
    <mergeCell ref="A40:F40"/>
    <mergeCell ref="G40:H40"/>
    <mergeCell ref="I40:J40"/>
    <mergeCell ref="K40:L40"/>
    <mergeCell ref="A37:F37"/>
    <mergeCell ref="G37:H37"/>
    <mergeCell ref="I37:J37"/>
    <mergeCell ref="K37:L37"/>
    <mergeCell ref="A38:F38"/>
    <mergeCell ref="G38:H38"/>
    <mergeCell ref="I38:J38"/>
    <mergeCell ref="K38:L38"/>
    <mergeCell ref="A35:F35"/>
    <mergeCell ref="G35:H35"/>
    <mergeCell ref="I35:J35"/>
    <mergeCell ref="K35:L35"/>
    <mergeCell ref="A36:F36"/>
    <mergeCell ref="G36:H36"/>
    <mergeCell ref="I36:J36"/>
    <mergeCell ref="K36:L36"/>
    <mergeCell ref="A33:F33"/>
    <mergeCell ref="G33:H33"/>
    <mergeCell ref="I33:J33"/>
    <mergeCell ref="K33:L33"/>
    <mergeCell ref="A34:F34"/>
    <mergeCell ref="G34:H34"/>
    <mergeCell ref="I34:J34"/>
    <mergeCell ref="K34:L34"/>
    <mergeCell ref="A32:F32"/>
    <mergeCell ref="G32:H32"/>
    <mergeCell ref="I32:J32"/>
    <mergeCell ref="K32:L32"/>
    <mergeCell ref="A30:F30"/>
    <mergeCell ref="G30:H30"/>
    <mergeCell ref="I30:J30"/>
    <mergeCell ref="K30:L30"/>
    <mergeCell ref="A31:F31"/>
    <mergeCell ref="G31:H31"/>
    <mergeCell ref="I31:J31"/>
    <mergeCell ref="K31:L31"/>
    <mergeCell ref="A28:F28"/>
    <mergeCell ref="G28:H28"/>
    <mergeCell ref="I28:J28"/>
    <mergeCell ref="K28:L28"/>
    <mergeCell ref="A29:F29"/>
    <mergeCell ref="G29:H29"/>
    <mergeCell ref="I29:J29"/>
    <mergeCell ref="K29:L29"/>
    <mergeCell ref="B24:G24"/>
    <mergeCell ref="I24:N24"/>
    <mergeCell ref="B25:G25"/>
    <mergeCell ref="I25:N25"/>
    <mergeCell ref="A26:N26"/>
    <mergeCell ref="A27:F27"/>
    <mergeCell ref="G27:H27"/>
    <mergeCell ref="I27:J27"/>
    <mergeCell ref="K27:L27"/>
    <mergeCell ref="K20:L20"/>
    <mergeCell ref="M20:N20"/>
    <mergeCell ref="A21:N21"/>
    <mergeCell ref="B22:G22"/>
    <mergeCell ref="I22:N22"/>
    <mergeCell ref="B23:G23"/>
    <mergeCell ref="I23:N23"/>
    <mergeCell ref="A7:B7"/>
    <mergeCell ref="C7:N7"/>
    <mergeCell ref="C8:N18"/>
    <mergeCell ref="C19:H20"/>
    <mergeCell ref="I19:J19"/>
    <mergeCell ref="K19:L19"/>
    <mergeCell ref="M19:N19"/>
    <mergeCell ref="I20:J20"/>
    <mergeCell ref="A8:B18"/>
    <mergeCell ref="A5:B5"/>
    <mergeCell ref="C5:H5"/>
    <mergeCell ref="I5:J5"/>
    <mergeCell ref="K5:N5"/>
    <mergeCell ref="A6:B6"/>
    <mergeCell ref="C6:H6"/>
    <mergeCell ref="I6:J6"/>
    <mergeCell ref="K6:N6"/>
    <mergeCell ref="A1:N1"/>
    <mergeCell ref="A2:D2"/>
    <mergeCell ref="E2:H2"/>
    <mergeCell ref="I2:N2"/>
    <mergeCell ref="A3:D4"/>
    <mergeCell ref="E3:H4"/>
    <mergeCell ref="I3:N4"/>
  </mergeCells>
  <pageMargins left="0.31496062992125984" right="0.31496062992125984" top="0.74803149606299213" bottom="0.74803149606299213"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2"/>
  <sheetViews>
    <sheetView workbookViewId="0">
      <selection activeCell="C8" sqref="C8:N17"/>
    </sheetView>
  </sheetViews>
  <sheetFormatPr defaultRowHeight="12.45"/>
  <cols>
    <col min="4" max="4" width="0.4609375" customWidth="1"/>
    <col min="7" max="7" width="6.69140625" customWidth="1"/>
    <col min="8" max="8" width="8.69140625" customWidth="1"/>
    <col min="10" max="10" width="7.07421875" customWidth="1"/>
    <col min="12" max="12" width="4.3046875" customWidth="1"/>
    <col min="14" max="14" width="6.69140625" customWidth="1"/>
  </cols>
  <sheetData>
    <row r="1" spans="1:14" ht="18" thickBot="1">
      <c r="A1" s="248" t="s">
        <v>146</v>
      </c>
      <c r="B1" s="248"/>
      <c r="C1" s="248"/>
      <c r="D1" s="248"/>
      <c r="E1" s="248"/>
      <c r="F1" s="248"/>
      <c r="G1" s="248"/>
      <c r="H1" s="248"/>
      <c r="I1" s="248"/>
      <c r="J1" s="248"/>
      <c r="K1" s="248"/>
      <c r="L1" s="248"/>
      <c r="M1" s="248"/>
      <c r="N1" s="248"/>
    </row>
    <row r="2" spans="1:14" ht="12.9" thickBot="1">
      <c r="A2" s="249" t="s">
        <v>142</v>
      </c>
      <c r="B2" s="250"/>
      <c r="C2" s="250"/>
      <c r="D2" s="250"/>
      <c r="E2" s="250" t="s">
        <v>2</v>
      </c>
      <c r="F2" s="250"/>
      <c r="G2" s="250"/>
      <c r="H2" s="250"/>
      <c r="I2" s="250" t="s">
        <v>3</v>
      </c>
      <c r="J2" s="250"/>
      <c r="K2" s="250"/>
      <c r="L2" s="250"/>
      <c r="M2" s="250"/>
      <c r="N2" s="251"/>
    </row>
    <row r="3" spans="1:14">
      <c r="A3" s="252" t="s">
        <v>206</v>
      </c>
      <c r="B3" s="253"/>
      <c r="C3" s="253"/>
      <c r="D3" s="253"/>
      <c r="E3" s="420" t="s">
        <v>165</v>
      </c>
      <c r="F3" s="420"/>
      <c r="G3" s="420"/>
      <c r="H3" s="420"/>
      <c r="I3" s="421" t="s">
        <v>166</v>
      </c>
      <c r="J3" s="422"/>
      <c r="K3" s="422"/>
      <c r="L3" s="422"/>
      <c r="M3" s="422"/>
      <c r="N3" s="423"/>
    </row>
    <row r="4" spans="1:14">
      <c r="A4" s="254"/>
      <c r="B4" s="255"/>
      <c r="C4" s="255"/>
      <c r="D4" s="255"/>
      <c r="E4" s="270"/>
      <c r="F4" s="270"/>
      <c r="G4" s="270"/>
      <c r="H4" s="270"/>
      <c r="I4" s="424"/>
      <c r="J4" s="425"/>
      <c r="K4" s="425"/>
      <c r="L4" s="425"/>
      <c r="M4" s="425"/>
      <c r="N4" s="426"/>
    </row>
    <row r="5" spans="1:14">
      <c r="A5" s="280" t="s">
        <v>5</v>
      </c>
      <c r="B5" s="281"/>
      <c r="C5" s="282"/>
      <c r="D5" s="282"/>
      <c r="E5" s="282"/>
      <c r="F5" s="282"/>
      <c r="G5" s="282"/>
      <c r="H5" s="282"/>
      <c r="I5" s="281" t="s">
        <v>6</v>
      </c>
      <c r="J5" s="281"/>
      <c r="K5" s="283"/>
      <c r="L5" s="283"/>
      <c r="M5" s="283"/>
      <c r="N5" s="284"/>
    </row>
    <row r="6" spans="1:14">
      <c r="A6" s="285" t="s">
        <v>7</v>
      </c>
      <c r="B6" s="286"/>
      <c r="C6" s="287"/>
      <c r="D6" s="287"/>
      <c r="E6" s="287"/>
      <c r="F6" s="287"/>
      <c r="G6" s="287"/>
      <c r="H6" s="287"/>
      <c r="I6" s="286" t="s">
        <v>8</v>
      </c>
      <c r="J6" s="286"/>
      <c r="K6" s="288"/>
      <c r="L6" s="289"/>
      <c r="M6" s="289"/>
      <c r="N6" s="290"/>
    </row>
    <row r="7" spans="1:14" ht="25.4" customHeight="1">
      <c r="A7" s="291" t="s">
        <v>9</v>
      </c>
      <c r="B7" s="292"/>
      <c r="C7" s="445" t="s">
        <v>224</v>
      </c>
      <c r="D7" s="446"/>
      <c r="E7" s="446"/>
      <c r="F7" s="446"/>
      <c r="G7" s="446"/>
      <c r="H7" s="446"/>
      <c r="I7" s="446"/>
      <c r="J7" s="446"/>
      <c r="K7" s="446"/>
      <c r="L7" s="446"/>
      <c r="M7" s="446"/>
      <c r="N7" s="447"/>
    </row>
    <row r="8" spans="1:14">
      <c r="A8" s="433" t="s">
        <v>10</v>
      </c>
      <c r="B8" s="434"/>
      <c r="C8" s="442" t="s">
        <v>225</v>
      </c>
      <c r="D8" s="443"/>
      <c r="E8" s="443"/>
      <c r="F8" s="443"/>
      <c r="G8" s="443"/>
      <c r="H8" s="443"/>
      <c r="I8" s="443"/>
      <c r="J8" s="443"/>
      <c r="K8" s="443"/>
      <c r="L8" s="443"/>
      <c r="M8" s="443"/>
      <c r="N8" s="444"/>
    </row>
    <row r="9" spans="1:14">
      <c r="A9" s="276"/>
      <c r="B9" s="277"/>
      <c r="C9" s="442"/>
      <c r="D9" s="443"/>
      <c r="E9" s="443"/>
      <c r="F9" s="443"/>
      <c r="G9" s="443"/>
      <c r="H9" s="443"/>
      <c r="I9" s="443"/>
      <c r="J9" s="443"/>
      <c r="K9" s="443"/>
      <c r="L9" s="443"/>
      <c r="M9" s="443"/>
      <c r="N9" s="444"/>
    </row>
    <row r="10" spans="1:14" ht="13.2" customHeight="1">
      <c r="A10" s="276"/>
      <c r="B10" s="277"/>
      <c r="C10" s="442"/>
      <c r="D10" s="443"/>
      <c r="E10" s="443"/>
      <c r="F10" s="443"/>
      <c r="G10" s="443"/>
      <c r="H10" s="443"/>
      <c r="I10" s="443"/>
      <c r="J10" s="443"/>
      <c r="K10" s="443"/>
      <c r="L10" s="443"/>
      <c r="M10" s="443"/>
      <c r="N10" s="444"/>
    </row>
    <row r="11" spans="1:14">
      <c r="A11" s="276"/>
      <c r="B11" s="277"/>
      <c r="C11" s="442"/>
      <c r="D11" s="443"/>
      <c r="E11" s="443"/>
      <c r="F11" s="443"/>
      <c r="G11" s="443"/>
      <c r="H11" s="443"/>
      <c r="I11" s="443"/>
      <c r="J11" s="443"/>
      <c r="K11" s="443"/>
      <c r="L11" s="443"/>
      <c r="M11" s="443"/>
      <c r="N11" s="444"/>
    </row>
    <row r="12" spans="1:14">
      <c r="A12" s="276"/>
      <c r="B12" s="277"/>
      <c r="C12" s="442"/>
      <c r="D12" s="443"/>
      <c r="E12" s="443"/>
      <c r="F12" s="443"/>
      <c r="G12" s="443"/>
      <c r="H12" s="443"/>
      <c r="I12" s="443"/>
      <c r="J12" s="443"/>
      <c r="K12" s="443"/>
      <c r="L12" s="443"/>
      <c r="M12" s="443"/>
      <c r="N12" s="444"/>
    </row>
    <row r="13" spans="1:14">
      <c r="A13" s="276"/>
      <c r="B13" s="277"/>
      <c r="C13" s="442"/>
      <c r="D13" s="443"/>
      <c r="E13" s="443"/>
      <c r="F13" s="443"/>
      <c r="G13" s="443"/>
      <c r="H13" s="443"/>
      <c r="I13" s="443"/>
      <c r="J13" s="443"/>
      <c r="K13" s="443"/>
      <c r="L13" s="443"/>
      <c r="M13" s="443"/>
      <c r="N13" s="444"/>
    </row>
    <row r="14" spans="1:14">
      <c r="A14" s="276"/>
      <c r="B14" s="277"/>
      <c r="C14" s="442"/>
      <c r="D14" s="443"/>
      <c r="E14" s="443"/>
      <c r="F14" s="443"/>
      <c r="G14" s="443"/>
      <c r="H14" s="443"/>
      <c r="I14" s="443"/>
      <c r="J14" s="443"/>
      <c r="K14" s="443"/>
      <c r="L14" s="443"/>
      <c r="M14" s="443"/>
      <c r="N14" s="444"/>
    </row>
    <row r="15" spans="1:14">
      <c r="A15" s="276"/>
      <c r="B15" s="277"/>
      <c r="C15" s="442"/>
      <c r="D15" s="443"/>
      <c r="E15" s="443"/>
      <c r="F15" s="443"/>
      <c r="G15" s="443"/>
      <c r="H15" s="443"/>
      <c r="I15" s="443"/>
      <c r="J15" s="443"/>
      <c r="K15" s="443"/>
      <c r="L15" s="443"/>
      <c r="M15" s="443"/>
      <c r="N15" s="444"/>
    </row>
    <row r="16" spans="1:14">
      <c r="A16" s="276"/>
      <c r="B16" s="277"/>
      <c r="C16" s="442"/>
      <c r="D16" s="443"/>
      <c r="E16" s="443"/>
      <c r="F16" s="443"/>
      <c r="G16" s="443"/>
      <c r="H16" s="443"/>
      <c r="I16" s="443"/>
      <c r="J16" s="443"/>
      <c r="K16" s="443"/>
      <c r="L16" s="443"/>
      <c r="M16" s="443"/>
      <c r="N16" s="444"/>
    </row>
    <row r="17" spans="1:14">
      <c r="A17" s="276"/>
      <c r="B17" s="277"/>
      <c r="C17" s="442"/>
      <c r="D17" s="443"/>
      <c r="E17" s="443"/>
      <c r="F17" s="443"/>
      <c r="G17" s="443"/>
      <c r="H17" s="443"/>
      <c r="I17" s="443"/>
      <c r="J17" s="443"/>
      <c r="K17" s="443"/>
      <c r="L17" s="443"/>
      <c r="M17" s="443"/>
      <c r="N17" s="444"/>
    </row>
    <row r="18" spans="1:14">
      <c r="A18" s="276"/>
      <c r="B18" s="277"/>
      <c r="C18" s="262" t="s">
        <v>11</v>
      </c>
      <c r="D18" s="263"/>
      <c r="E18" s="263"/>
      <c r="F18" s="263"/>
      <c r="G18" s="263"/>
      <c r="H18" s="264"/>
      <c r="I18" s="268">
        <v>2023</v>
      </c>
      <c r="J18" s="269"/>
      <c r="K18" s="268">
        <v>2024</v>
      </c>
      <c r="L18" s="269"/>
      <c r="M18" s="270">
        <v>2025</v>
      </c>
      <c r="N18" s="271"/>
    </row>
    <row r="19" spans="1:14">
      <c r="A19" s="435"/>
      <c r="B19" s="436"/>
      <c r="C19" s="265"/>
      <c r="D19" s="266"/>
      <c r="E19" s="266"/>
      <c r="F19" s="266"/>
      <c r="G19" s="266"/>
      <c r="H19" s="267"/>
      <c r="I19" s="272" t="s">
        <v>12</v>
      </c>
      <c r="J19" s="272"/>
      <c r="K19" s="272"/>
      <c r="L19" s="272"/>
      <c r="M19" s="272"/>
      <c r="N19" s="273"/>
    </row>
    <row r="20" spans="1:14">
      <c r="A20" s="245" t="s">
        <v>13</v>
      </c>
      <c r="B20" s="246"/>
      <c r="C20" s="246"/>
      <c r="D20" s="246"/>
      <c r="E20" s="246"/>
      <c r="F20" s="246"/>
      <c r="G20" s="246"/>
      <c r="H20" s="246"/>
      <c r="I20" s="246"/>
      <c r="J20" s="246"/>
      <c r="K20" s="246"/>
      <c r="L20" s="246"/>
      <c r="M20" s="246"/>
      <c r="N20" s="247"/>
    </row>
    <row r="21" spans="1:14" ht="40.200000000000003" customHeight="1">
      <c r="A21" s="9">
        <f>IF(B21&lt;&gt;"",1,"")</f>
        <v>1</v>
      </c>
      <c r="B21" s="439" t="s">
        <v>215</v>
      </c>
      <c r="C21" s="440"/>
      <c r="D21" s="440"/>
      <c r="E21" s="440"/>
      <c r="F21" s="440"/>
      <c r="G21" s="441"/>
      <c r="H21" s="10">
        <v>5</v>
      </c>
      <c r="I21" s="127"/>
      <c r="J21" s="128"/>
      <c r="K21" s="128"/>
      <c r="L21" s="128"/>
      <c r="M21" s="128"/>
      <c r="N21" s="129"/>
    </row>
    <row r="22" spans="1:14" ht="42" customHeight="1">
      <c r="A22" s="11">
        <f>IF(B22&lt;&gt;"",A21+1,"")</f>
        <v>2</v>
      </c>
      <c r="B22" s="439" t="s">
        <v>216</v>
      </c>
      <c r="C22" s="440"/>
      <c r="D22" s="440"/>
      <c r="E22" s="440"/>
      <c r="F22" s="440"/>
      <c r="G22" s="441"/>
      <c r="H22" s="12">
        <v>6</v>
      </c>
      <c r="I22" s="127"/>
      <c r="J22" s="128"/>
      <c r="K22" s="128"/>
      <c r="L22" s="128"/>
      <c r="M22" s="128"/>
      <c r="N22" s="129"/>
    </row>
    <row r="23" spans="1:14" ht="24.65" customHeight="1">
      <c r="A23" s="11">
        <v>3</v>
      </c>
      <c r="B23" s="439" t="s">
        <v>217</v>
      </c>
      <c r="C23" s="440"/>
      <c r="D23" s="440"/>
      <c r="E23" s="440"/>
      <c r="F23" s="440"/>
      <c r="G23" s="441"/>
      <c r="H23" s="12">
        <v>7</v>
      </c>
      <c r="I23" s="127"/>
      <c r="J23" s="128"/>
      <c r="K23" s="128"/>
      <c r="L23" s="128"/>
      <c r="M23" s="128"/>
      <c r="N23" s="129"/>
    </row>
    <row r="24" spans="1:14" ht="12.9" thickBot="1">
      <c r="A24" s="13">
        <v>4</v>
      </c>
      <c r="B24" s="127"/>
      <c r="C24" s="128"/>
      <c r="D24" s="128"/>
      <c r="E24" s="128"/>
      <c r="F24" s="128"/>
      <c r="G24" s="129"/>
      <c r="H24" s="14">
        <v>8</v>
      </c>
      <c r="I24" s="127"/>
      <c r="J24" s="128"/>
      <c r="K24" s="128"/>
      <c r="L24" s="128"/>
      <c r="M24" s="128"/>
      <c r="N24" s="129"/>
    </row>
    <row r="25" spans="1:14">
      <c r="A25" s="299" t="s">
        <v>14</v>
      </c>
      <c r="B25" s="300"/>
      <c r="C25" s="300"/>
      <c r="D25" s="300"/>
      <c r="E25" s="300"/>
      <c r="F25" s="300"/>
      <c r="G25" s="300"/>
      <c r="H25" s="300"/>
      <c r="I25" s="300"/>
      <c r="J25" s="300"/>
      <c r="K25" s="300"/>
      <c r="L25" s="300"/>
      <c r="M25" s="300"/>
      <c r="N25" s="301"/>
    </row>
    <row r="26" spans="1:14">
      <c r="A26" s="136" t="s">
        <v>15</v>
      </c>
      <c r="B26" s="137"/>
      <c r="C26" s="137"/>
      <c r="D26" s="137"/>
      <c r="E26" s="137"/>
      <c r="F26" s="137"/>
      <c r="G26" s="138" t="s">
        <v>16</v>
      </c>
      <c r="H26" s="139"/>
      <c r="I26" s="138" t="s">
        <v>17</v>
      </c>
      <c r="J26" s="139"/>
      <c r="K26" s="138" t="s">
        <v>18</v>
      </c>
      <c r="L26" s="139"/>
      <c r="M26" s="15">
        <v>2024</v>
      </c>
      <c r="N26" s="16">
        <v>2025</v>
      </c>
    </row>
    <row r="27" spans="1:14" ht="18" customHeight="1">
      <c r="A27" s="143" t="s">
        <v>218</v>
      </c>
      <c r="B27" s="144"/>
      <c r="C27" s="144"/>
      <c r="D27" s="144"/>
      <c r="E27" s="144"/>
      <c r="F27" s="145"/>
      <c r="G27" s="418" t="s">
        <v>219</v>
      </c>
      <c r="H27" s="419"/>
      <c r="I27" s="148"/>
      <c r="J27" s="149"/>
      <c r="K27" s="150"/>
      <c r="L27" s="151"/>
      <c r="M27" s="17"/>
      <c r="N27" s="18"/>
    </row>
    <row r="28" spans="1:14" ht="18" customHeight="1">
      <c r="A28" s="143" t="s">
        <v>220</v>
      </c>
      <c r="B28" s="144"/>
      <c r="C28" s="144"/>
      <c r="D28" s="144"/>
      <c r="E28" s="144"/>
      <c r="F28" s="145"/>
      <c r="G28" s="307" t="s">
        <v>221</v>
      </c>
      <c r="H28" s="151"/>
      <c r="I28" s="148"/>
      <c r="J28" s="149"/>
      <c r="K28" s="150"/>
      <c r="L28" s="151"/>
      <c r="M28" s="17"/>
      <c r="N28" s="18"/>
    </row>
    <row r="29" spans="1:14" ht="16.95" customHeight="1">
      <c r="A29" s="143" t="s">
        <v>222</v>
      </c>
      <c r="B29" s="144"/>
      <c r="C29" s="144"/>
      <c r="D29" s="144"/>
      <c r="E29" s="144"/>
      <c r="F29" s="145"/>
      <c r="G29" s="307" t="s">
        <v>223</v>
      </c>
      <c r="H29" s="308"/>
      <c r="I29" s="148"/>
      <c r="J29" s="149"/>
      <c r="K29" s="150"/>
      <c r="L29" s="151"/>
      <c r="M29" s="17"/>
      <c r="N29" s="18"/>
    </row>
    <row r="30" spans="1:14">
      <c r="A30" s="143"/>
      <c r="B30" s="144"/>
      <c r="C30" s="144"/>
      <c r="D30" s="144"/>
      <c r="E30" s="144"/>
      <c r="F30" s="145"/>
      <c r="G30" s="437"/>
      <c r="H30" s="438"/>
      <c r="I30" s="148"/>
      <c r="J30" s="149"/>
      <c r="K30" s="150"/>
      <c r="L30" s="151"/>
      <c r="M30" s="17"/>
      <c r="N30" s="18"/>
    </row>
    <row r="31" spans="1:14">
      <c r="A31" s="143"/>
      <c r="B31" s="144"/>
      <c r="C31" s="144"/>
      <c r="D31" s="144"/>
      <c r="E31" s="144"/>
      <c r="F31" s="145"/>
      <c r="G31" s="150"/>
      <c r="H31" s="151"/>
      <c r="I31" s="148"/>
      <c r="J31" s="149"/>
      <c r="K31" s="150"/>
      <c r="L31" s="151"/>
      <c r="M31" s="17"/>
      <c r="N31" s="18"/>
    </row>
    <row r="32" spans="1:14">
      <c r="A32" s="153"/>
      <c r="B32" s="154"/>
      <c r="C32" s="154"/>
      <c r="D32" s="154"/>
      <c r="E32" s="154"/>
      <c r="F32" s="155"/>
      <c r="G32" s="150"/>
      <c r="H32" s="151"/>
      <c r="I32" s="148"/>
      <c r="J32" s="149"/>
      <c r="K32" s="150"/>
      <c r="L32" s="151"/>
      <c r="M32" s="17"/>
      <c r="N32" s="18"/>
    </row>
    <row r="33" spans="1:14">
      <c r="A33" s="136" t="s">
        <v>19</v>
      </c>
      <c r="B33" s="137"/>
      <c r="C33" s="137"/>
      <c r="D33" s="137"/>
      <c r="E33" s="137"/>
      <c r="F33" s="137"/>
      <c r="G33" s="138" t="s">
        <v>16</v>
      </c>
      <c r="H33" s="139"/>
      <c r="I33" s="138" t="s">
        <v>17</v>
      </c>
      <c r="J33" s="139"/>
      <c r="K33" s="138" t="s">
        <v>18</v>
      </c>
      <c r="L33" s="139"/>
      <c r="M33" s="15">
        <v>2024</v>
      </c>
      <c r="N33" s="16">
        <v>2025</v>
      </c>
    </row>
    <row r="34" spans="1:14">
      <c r="A34" s="156" t="s">
        <v>20</v>
      </c>
      <c r="B34" s="157"/>
      <c r="C34" s="157"/>
      <c r="D34" s="157"/>
      <c r="E34" s="157"/>
      <c r="F34" s="158"/>
      <c r="G34" s="159">
        <v>1</v>
      </c>
      <c r="H34" s="160"/>
      <c r="I34" s="161"/>
      <c r="J34" s="162"/>
      <c r="K34" s="163"/>
      <c r="L34" s="160"/>
      <c r="M34" s="19"/>
      <c r="N34" s="20"/>
    </row>
    <row r="35" spans="1:14">
      <c r="A35" s="143"/>
      <c r="B35" s="144"/>
      <c r="C35" s="144"/>
      <c r="D35" s="144"/>
      <c r="E35" s="144"/>
      <c r="F35" s="145"/>
      <c r="G35" s="307"/>
      <c r="H35" s="308"/>
      <c r="I35" s="148"/>
      <c r="J35" s="149"/>
      <c r="K35" s="150"/>
      <c r="L35" s="151"/>
      <c r="M35" s="17"/>
      <c r="N35" s="18"/>
    </row>
    <row r="36" spans="1:14">
      <c r="A36" s="153"/>
      <c r="B36" s="154"/>
      <c r="C36" s="154"/>
      <c r="D36" s="154"/>
      <c r="E36" s="154"/>
      <c r="F36" s="155"/>
      <c r="G36" s="307"/>
      <c r="H36" s="151"/>
      <c r="I36" s="148"/>
      <c r="J36" s="149"/>
      <c r="K36" s="150"/>
      <c r="L36" s="151"/>
      <c r="M36" s="17"/>
      <c r="N36" s="18"/>
    </row>
    <row r="37" spans="1:14">
      <c r="A37" s="136" t="s">
        <v>22</v>
      </c>
      <c r="B37" s="137"/>
      <c r="C37" s="137"/>
      <c r="D37" s="137"/>
      <c r="E37" s="137"/>
      <c r="F37" s="137"/>
      <c r="G37" s="138" t="s">
        <v>16</v>
      </c>
      <c r="H37" s="139"/>
      <c r="I37" s="138" t="s">
        <v>17</v>
      </c>
      <c r="J37" s="139"/>
      <c r="K37" s="138" t="s">
        <v>18</v>
      </c>
      <c r="L37" s="139"/>
      <c r="M37" s="15">
        <v>2024</v>
      </c>
      <c r="N37" s="16">
        <v>2025</v>
      </c>
    </row>
    <row r="38" spans="1:14">
      <c r="A38" s="143"/>
      <c r="B38" s="144"/>
      <c r="C38" s="144"/>
      <c r="D38" s="144"/>
      <c r="E38" s="144"/>
      <c r="F38" s="145"/>
      <c r="G38" s="407"/>
      <c r="H38" s="408"/>
      <c r="I38" s="148"/>
      <c r="J38" s="149"/>
      <c r="K38" s="150"/>
      <c r="L38" s="151"/>
      <c r="M38" s="17"/>
      <c r="N38" s="18"/>
    </row>
    <row r="39" spans="1:14">
      <c r="A39" s="143"/>
      <c r="B39" s="144"/>
      <c r="C39" s="144"/>
      <c r="D39" s="144"/>
      <c r="E39" s="144"/>
      <c r="F39" s="145"/>
      <c r="G39" s="150"/>
      <c r="H39" s="151"/>
      <c r="I39" s="148"/>
      <c r="J39" s="149"/>
      <c r="K39" s="150"/>
      <c r="L39" s="151"/>
      <c r="M39" s="17"/>
      <c r="N39" s="18"/>
    </row>
    <row r="40" spans="1:14">
      <c r="A40" s="136" t="s">
        <v>23</v>
      </c>
      <c r="B40" s="137"/>
      <c r="C40" s="137"/>
      <c r="D40" s="137"/>
      <c r="E40" s="137"/>
      <c r="F40" s="137"/>
      <c r="G40" s="138" t="s">
        <v>16</v>
      </c>
      <c r="H40" s="139"/>
      <c r="I40" s="138" t="s">
        <v>17</v>
      </c>
      <c r="J40" s="139"/>
      <c r="K40" s="138" t="s">
        <v>18</v>
      </c>
      <c r="L40" s="139"/>
      <c r="M40" s="15">
        <v>2024</v>
      </c>
      <c r="N40" s="16">
        <v>2025</v>
      </c>
    </row>
    <row r="41" spans="1:14">
      <c r="A41" s="143"/>
      <c r="B41" s="144"/>
      <c r="C41" s="144"/>
      <c r="D41" s="144"/>
      <c r="E41" s="144"/>
      <c r="F41" s="145"/>
      <c r="G41" s="314"/>
      <c r="H41" s="151"/>
      <c r="I41" s="148"/>
      <c r="J41" s="149"/>
      <c r="K41" s="150"/>
      <c r="L41" s="151"/>
      <c r="M41" s="17"/>
      <c r="N41" s="18"/>
    </row>
    <row r="42" spans="1:14" ht="12.9" thickBot="1">
      <c r="A42" s="330"/>
      <c r="B42" s="331"/>
      <c r="C42" s="331"/>
      <c r="D42" s="331"/>
      <c r="E42" s="331"/>
      <c r="F42" s="332"/>
      <c r="G42" s="325"/>
      <c r="H42" s="326"/>
      <c r="I42" s="333"/>
      <c r="J42" s="332"/>
      <c r="K42" s="325"/>
      <c r="L42" s="326"/>
      <c r="M42" s="21"/>
      <c r="N42" s="22"/>
    </row>
  </sheetData>
  <mergeCells count="104">
    <mergeCell ref="B22:G22"/>
    <mergeCell ref="I22:N22"/>
    <mergeCell ref="B23:G23"/>
    <mergeCell ref="I23:N23"/>
    <mergeCell ref="B24:G24"/>
    <mergeCell ref="I24:N24"/>
    <mergeCell ref="I19:J19"/>
    <mergeCell ref="K19:L19"/>
    <mergeCell ref="M19:N19"/>
    <mergeCell ref="C8:N17"/>
    <mergeCell ref="A5:B5"/>
    <mergeCell ref="C5:H5"/>
    <mergeCell ref="I5:J5"/>
    <mergeCell ref="K5:N5"/>
    <mergeCell ref="A6:B6"/>
    <mergeCell ref="C6:H6"/>
    <mergeCell ref="I6:J6"/>
    <mergeCell ref="K6:N6"/>
    <mergeCell ref="A7:B7"/>
    <mergeCell ref="C7:N7"/>
    <mergeCell ref="A36:F36"/>
    <mergeCell ref="G36:H36"/>
    <mergeCell ref="I36:J36"/>
    <mergeCell ref="K36:L36"/>
    <mergeCell ref="A37:F37"/>
    <mergeCell ref="G37:H37"/>
    <mergeCell ref="I37:J37"/>
    <mergeCell ref="K37:L37"/>
    <mergeCell ref="A34:F34"/>
    <mergeCell ref="G34:H34"/>
    <mergeCell ref="I34:J34"/>
    <mergeCell ref="K34:L34"/>
    <mergeCell ref="A35:F35"/>
    <mergeCell ref="G35:H35"/>
    <mergeCell ref="I35:J35"/>
    <mergeCell ref="K35:L35"/>
    <mergeCell ref="K30:L30"/>
    <mergeCell ref="A27:F27"/>
    <mergeCell ref="G27:H27"/>
    <mergeCell ref="I27:J27"/>
    <mergeCell ref="K27:L27"/>
    <mergeCell ref="A28:F28"/>
    <mergeCell ref="G28:H28"/>
    <mergeCell ref="I28:J28"/>
    <mergeCell ref="A1:N1"/>
    <mergeCell ref="A2:D2"/>
    <mergeCell ref="E2:H2"/>
    <mergeCell ref="I2:N2"/>
    <mergeCell ref="A3:D4"/>
    <mergeCell ref="E3:H4"/>
    <mergeCell ref="I3:N4"/>
    <mergeCell ref="A20:N20"/>
    <mergeCell ref="B21:G21"/>
    <mergeCell ref="I21:N21"/>
    <mergeCell ref="C18:H19"/>
    <mergeCell ref="I18:J18"/>
    <mergeCell ref="K18:L18"/>
    <mergeCell ref="A8:B19"/>
    <mergeCell ref="K28:L28"/>
    <mergeCell ref="M18:N18"/>
    <mergeCell ref="A32:F32"/>
    <mergeCell ref="G32:H32"/>
    <mergeCell ref="I32:J32"/>
    <mergeCell ref="K32:L32"/>
    <mergeCell ref="A33:F33"/>
    <mergeCell ref="G33:H33"/>
    <mergeCell ref="I33:J33"/>
    <mergeCell ref="K33:L33"/>
    <mergeCell ref="A25:N25"/>
    <mergeCell ref="A26:F26"/>
    <mergeCell ref="G26:H26"/>
    <mergeCell ref="I26:J26"/>
    <mergeCell ref="K26:L26"/>
    <mergeCell ref="A31:F31"/>
    <mergeCell ref="G31:H31"/>
    <mergeCell ref="I31:J31"/>
    <mergeCell ref="K31:L31"/>
    <mergeCell ref="A29:F29"/>
    <mergeCell ref="G29:H29"/>
    <mergeCell ref="I29:J29"/>
    <mergeCell ref="K29:L29"/>
    <mergeCell ref="A30:F30"/>
    <mergeCell ref="G30:H30"/>
    <mergeCell ref="I30:J30"/>
    <mergeCell ref="A38:F38"/>
    <mergeCell ref="G38:H38"/>
    <mergeCell ref="I38:J38"/>
    <mergeCell ref="K38:L38"/>
    <mergeCell ref="A39:F39"/>
    <mergeCell ref="G39:H39"/>
    <mergeCell ref="I39:J39"/>
    <mergeCell ref="K39:L39"/>
    <mergeCell ref="A42:F42"/>
    <mergeCell ref="G42:H42"/>
    <mergeCell ref="I42:J42"/>
    <mergeCell ref="K42:L42"/>
    <mergeCell ref="A40:F40"/>
    <mergeCell ref="G40:H40"/>
    <mergeCell ref="I40:J40"/>
    <mergeCell ref="K40:L40"/>
    <mergeCell ref="A41:F41"/>
    <mergeCell ref="G41:H41"/>
    <mergeCell ref="I41:J41"/>
    <mergeCell ref="K41:L41"/>
  </mergeCells>
  <printOptions horizontalCentered="1"/>
  <pageMargins left="0.11811023622047245" right="0.11811023622047245" top="0.74803149606299213" bottom="0.74803149606299213"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65528"/>
  <sheetViews>
    <sheetView zoomScaleNormal="100" workbookViewId="0">
      <selection activeCell="C8" sqref="C8:N16"/>
    </sheetView>
  </sheetViews>
  <sheetFormatPr defaultColWidth="9.07421875" defaultRowHeight="12.45"/>
  <cols>
    <col min="1" max="2" width="8.53515625" style="1" customWidth="1"/>
    <col min="3" max="14" width="6.53515625" style="1" customWidth="1"/>
    <col min="15" max="15" width="89.84375" style="1" customWidth="1"/>
    <col min="16" max="16" width="10" style="1" bestFit="1" customWidth="1"/>
    <col min="17" max="244" width="9.07421875" style="1"/>
    <col min="245" max="245" width="14.07421875" style="1" bestFit="1" customWidth="1"/>
    <col min="246" max="16384" width="9.07421875" style="1"/>
  </cols>
  <sheetData>
    <row r="1" spans="1:15" customFormat="1" ht="18" thickBot="1">
      <c r="A1" s="248" t="s">
        <v>146</v>
      </c>
      <c r="B1" s="248"/>
      <c r="C1" s="248"/>
      <c r="D1" s="248"/>
      <c r="E1" s="248"/>
      <c r="F1" s="248"/>
      <c r="G1" s="248"/>
      <c r="H1" s="248"/>
      <c r="I1" s="248"/>
      <c r="J1" s="248"/>
      <c r="K1" s="248"/>
      <c r="L1" s="248"/>
      <c r="M1" s="248"/>
      <c r="N1" s="248"/>
    </row>
    <row r="2" spans="1:15" s="2" customFormat="1" ht="11.6" thickBot="1">
      <c r="A2" s="249" t="s">
        <v>142</v>
      </c>
      <c r="B2" s="250"/>
      <c r="C2" s="250"/>
      <c r="D2" s="250"/>
      <c r="E2" s="250" t="s">
        <v>2</v>
      </c>
      <c r="F2" s="250"/>
      <c r="G2" s="250"/>
      <c r="H2" s="250"/>
      <c r="I2" s="250" t="s">
        <v>3</v>
      </c>
      <c r="J2" s="250"/>
      <c r="K2" s="250"/>
      <c r="L2" s="250"/>
      <c r="M2" s="250"/>
      <c r="N2" s="251"/>
    </row>
    <row r="3" spans="1:15" s="2" customFormat="1" ht="11.15" customHeight="1">
      <c r="A3" s="252" t="s">
        <v>174</v>
      </c>
      <c r="B3" s="253"/>
      <c r="C3" s="253"/>
      <c r="D3" s="253"/>
      <c r="E3" s="420" t="s">
        <v>145</v>
      </c>
      <c r="F3" s="420"/>
      <c r="G3" s="420"/>
      <c r="H3" s="420"/>
      <c r="I3" s="421" t="s">
        <v>165</v>
      </c>
      <c r="J3" s="422"/>
      <c r="K3" s="422"/>
      <c r="L3" s="422"/>
      <c r="M3" s="422"/>
      <c r="N3" s="423"/>
    </row>
    <row r="4" spans="1:15" s="2" customFormat="1" ht="11.15">
      <c r="A4" s="254"/>
      <c r="B4" s="255"/>
      <c r="C4" s="255"/>
      <c r="D4" s="255"/>
      <c r="E4" s="270"/>
      <c r="F4" s="270"/>
      <c r="G4" s="270"/>
      <c r="H4" s="270"/>
      <c r="I4" s="424"/>
      <c r="J4" s="425"/>
      <c r="K4" s="425"/>
      <c r="L4" s="425"/>
      <c r="M4" s="425"/>
      <c r="N4" s="426"/>
    </row>
    <row r="5" spans="1:15" s="2" customFormat="1" ht="27" customHeight="1">
      <c r="A5" s="280" t="s">
        <v>5</v>
      </c>
      <c r="B5" s="281"/>
      <c r="C5" s="282"/>
      <c r="D5" s="282"/>
      <c r="E5" s="282"/>
      <c r="F5" s="282"/>
      <c r="G5" s="282"/>
      <c r="H5" s="282"/>
      <c r="I5" s="281" t="s">
        <v>6</v>
      </c>
      <c r="J5" s="281"/>
      <c r="K5" s="283"/>
      <c r="L5" s="283"/>
      <c r="M5" s="283"/>
      <c r="N5" s="284"/>
    </row>
    <row r="6" spans="1:15" ht="22.5" customHeight="1">
      <c r="A6" s="285" t="s">
        <v>7</v>
      </c>
      <c r="B6" s="286"/>
      <c r="C6" s="287"/>
      <c r="D6" s="287"/>
      <c r="E6" s="287"/>
      <c r="F6" s="287"/>
      <c r="G6" s="287"/>
      <c r="H6" s="287"/>
      <c r="I6" s="286" t="s">
        <v>8</v>
      </c>
      <c r="J6" s="286"/>
      <c r="K6" s="288"/>
      <c r="L6" s="289"/>
      <c r="M6" s="289"/>
      <c r="N6" s="290"/>
    </row>
    <row r="7" spans="1:15" ht="25.2" customHeight="1">
      <c r="A7" s="291" t="s">
        <v>9</v>
      </c>
      <c r="B7" s="292"/>
      <c r="C7" s="293" t="s">
        <v>167</v>
      </c>
      <c r="D7" s="294"/>
      <c r="E7" s="294"/>
      <c r="F7" s="294"/>
      <c r="G7" s="294"/>
      <c r="H7" s="294"/>
      <c r="I7" s="294"/>
      <c r="J7" s="294"/>
      <c r="K7" s="294"/>
      <c r="L7" s="294"/>
      <c r="M7" s="294"/>
      <c r="N7" s="295"/>
    </row>
    <row r="8" spans="1:15" ht="12.75" customHeight="1">
      <c r="A8" s="433" t="s">
        <v>10</v>
      </c>
      <c r="B8" s="434"/>
      <c r="C8" s="427" t="s">
        <v>168</v>
      </c>
      <c r="D8" s="428"/>
      <c r="E8" s="428"/>
      <c r="F8" s="428"/>
      <c r="G8" s="428"/>
      <c r="H8" s="428"/>
      <c r="I8" s="428"/>
      <c r="J8" s="428"/>
      <c r="K8" s="428"/>
      <c r="L8" s="428"/>
      <c r="M8" s="428"/>
      <c r="N8" s="429"/>
      <c r="O8" s="274"/>
    </row>
    <row r="9" spans="1:15" ht="12.75" customHeight="1">
      <c r="A9" s="276"/>
      <c r="B9" s="277"/>
      <c r="C9" s="427"/>
      <c r="D9" s="428"/>
      <c r="E9" s="428"/>
      <c r="F9" s="428"/>
      <c r="G9" s="428"/>
      <c r="H9" s="428"/>
      <c r="I9" s="428"/>
      <c r="J9" s="428"/>
      <c r="K9" s="428"/>
      <c r="L9" s="428"/>
      <c r="M9" s="428"/>
      <c r="N9" s="429"/>
      <c r="O9" s="275"/>
    </row>
    <row r="10" spans="1:15" ht="12.75" customHeight="1">
      <c r="A10" s="276"/>
      <c r="B10" s="277"/>
      <c r="C10" s="427"/>
      <c r="D10" s="428"/>
      <c r="E10" s="428"/>
      <c r="F10" s="428"/>
      <c r="G10" s="428"/>
      <c r="H10" s="428"/>
      <c r="I10" s="428"/>
      <c r="J10" s="428"/>
      <c r="K10" s="428"/>
      <c r="L10" s="428"/>
      <c r="M10" s="428"/>
      <c r="N10" s="429"/>
      <c r="O10" s="275"/>
    </row>
    <row r="11" spans="1:15" ht="12.75" customHeight="1">
      <c r="A11" s="276"/>
      <c r="B11" s="277"/>
      <c r="C11" s="427"/>
      <c r="D11" s="428"/>
      <c r="E11" s="428"/>
      <c r="F11" s="428"/>
      <c r="G11" s="428"/>
      <c r="H11" s="428"/>
      <c r="I11" s="428"/>
      <c r="J11" s="428"/>
      <c r="K11" s="428"/>
      <c r="L11" s="428"/>
      <c r="M11" s="428"/>
      <c r="N11" s="429"/>
      <c r="O11" s="275"/>
    </row>
    <row r="12" spans="1:15" ht="24" customHeight="1">
      <c r="A12" s="276"/>
      <c r="B12" s="277"/>
      <c r="C12" s="427"/>
      <c r="D12" s="428"/>
      <c r="E12" s="428"/>
      <c r="F12" s="428"/>
      <c r="G12" s="428"/>
      <c r="H12" s="428"/>
      <c r="I12" s="428"/>
      <c r="J12" s="428"/>
      <c r="K12" s="428"/>
      <c r="L12" s="428"/>
      <c r="M12" s="428"/>
      <c r="N12" s="429"/>
      <c r="O12" s="275"/>
    </row>
    <row r="13" spans="1:15" ht="12.75" customHeight="1">
      <c r="A13" s="276"/>
      <c r="B13" s="277"/>
      <c r="C13" s="427"/>
      <c r="D13" s="428"/>
      <c r="E13" s="428"/>
      <c r="F13" s="428"/>
      <c r="G13" s="428"/>
      <c r="H13" s="428"/>
      <c r="I13" s="428"/>
      <c r="J13" s="428"/>
      <c r="K13" s="428"/>
      <c r="L13" s="428"/>
      <c r="M13" s="428"/>
      <c r="N13" s="429"/>
      <c r="O13" s="275"/>
    </row>
    <row r="14" spans="1:15" ht="12.75" customHeight="1">
      <c r="A14" s="276"/>
      <c r="B14" s="277"/>
      <c r="C14" s="427"/>
      <c r="D14" s="428"/>
      <c r="E14" s="428"/>
      <c r="F14" s="428"/>
      <c r="G14" s="428"/>
      <c r="H14" s="428"/>
      <c r="I14" s="428"/>
      <c r="J14" s="428"/>
      <c r="K14" s="428"/>
      <c r="L14" s="428"/>
      <c r="M14" s="428"/>
      <c r="N14" s="429"/>
      <c r="O14" s="275"/>
    </row>
    <row r="15" spans="1:15" ht="12.75" customHeight="1">
      <c r="A15" s="276"/>
      <c r="B15" s="277"/>
      <c r="C15" s="427"/>
      <c r="D15" s="428"/>
      <c r="E15" s="428"/>
      <c r="F15" s="428"/>
      <c r="G15" s="428"/>
      <c r="H15" s="428"/>
      <c r="I15" s="428"/>
      <c r="J15" s="428"/>
      <c r="K15" s="428"/>
      <c r="L15" s="428"/>
      <c r="M15" s="428"/>
      <c r="N15" s="429"/>
      <c r="O15" s="275"/>
    </row>
    <row r="16" spans="1:15" ht="39.75" customHeight="1">
      <c r="A16" s="435"/>
      <c r="B16" s="436"/>
      <c r="C16" s="430"/>
      <c r="D16" s="431"/>
      <c r="E16" s="431"/>
      <c r="F16" s="431"/>
      <c r="G16" s="431"/>
      <c r="H16" s="431"/>
      <c r="I16" s="431"/>
      <c r="J16" s="431"/>
      <c r="K16" s="431"/>
      <c r="L16" s="431"/>
      <c r="M16" s="431"/>
      <c r="N16" s="432"/>
      <c r="O16" s="275"/>
    </row>
    <row r="17" spans="1:14" ht="12.75" customHeight="1">
      <c r="A17" s="7"/>
      <c r="B17" s="8"/>
      <c r="C17" s="262" t="s">
        <v>11</v>
      </c>
      <c r="D17" s="263"/>
      <c r="E17" s="263"/>
      <c r="F17" s="263"/>
      <c r="G17" s="263"/>
      <c r="H17" s="264"/>
      <c r="I17" s="268">
        <v>2023</v>
      </c>
      <c r="J17" s="269"/>
      <c r="K17" s="268">
        <v>2024</v>
      </c>
      <c r="L17" s="269"/>
      <c r="M17" s="270">
        <v>2025</v>
      </c>
      <c r="N17" s="271"/>
    </row>
    <row r="18" spans="1:14" ht="12.75" customHeight="1">
      <c r="A18" s="7"/>
      <c r="B18" s="8"/>
      <c r="C18" s="265"/>
      <c r="D18" s="266"/>
      <c r="E18" s="266"/>
      <c r="F18" s="266"/>
      <c r="G18" s="266"/>
      <c r="H18" s="267"/>
      <c r="I18" s="272" t="s">
        <v>12</v>
      </c>
      <c r="J18" s="272"/>
      <c r="K18" s="272" t="s">
        <v>38</v>
      </c>
      <c r="L18" s="272"/>
      <c r="M18" s="272"/>
      <c r="N18" s="273"/>
    </row>
    <row r="19" spans="1:14" ht="18.75" customHeight="1">
      <c r="A19" s="245" t="s">
        <v>13</v>
      </c>
      <c r="B19" s="246"/>
      <c r="C19" s="246"/>
      <c r="D19" s="246"/>
      <c r="E19" s="246"/>
      <c r="F19" s="246"/>
      <c r="G19" s="246"/>
      <c r="H19" s="246"/>
      <c r="I19" s="246"/>
      <c r="J19" s="246"/>
      <c r="K19" s="246"/>
      <c r="L19" s="246"/>
      <c r="M19" s="246"/>
      <c r="N19" s="247"/>
    </row>
    <row r="20" spans="1:14" ht="55.95" customHeight="1">
      <c r="A20" s="9">
        <f>IF(B20&lt;&gt;"",1,"")</f>
        <v>1</v>
      </c>
      <c r="B20" s="127" t="s">
        <v>172</v>
      </c>
      <c r="C20" s="128"/>
      <c r="D20" s="128"/>
      <c r="E20" s="128"/>
      <c r="F20" s="128"/>
      <c r="G20" s="129"/>
      <c r="H20" s="10">
        <v>5</v>
      </c>
      <c r="I20" s="127"/>
      <c r="J20" s="128"/>
      <c r="K20" s="128"/>
      <c r="L20" s="128"/>
      <c r="M20" s="128"/>
      <c r="N20" s="129"/>
    </row>
    <row r="21" spans="1:14" ht="39" customHeight="1">
      <c r="A21" s="11">
        <f>IF(B21&lt;&gt;"",A20+1,"")</f>
        <v>2</v>
      </c>
      <c r="B21" s="127" t="s">
        <v>226</v>
      </c>
      <c r="C21" s="128"/>
      <c r="D21" s="128"/>
      <c r="E21" s="128"/>
      <c r="F21" s="128"/>
      <c r="G21" s="129"/>
      <c r="H21" s="12">
        <v>6</v>
      </c>
      <c r="I21" s="127"/>
      <c r="J21" s="128"/>
      <c r="K21" s="128"/>
      <c r="L21" s="128"/>
      <c r="M21" s="128"/>
      <c r="N21" s="129"/>
    </row>
    <row r="22" spans="1:14" ht="39" customHeight="1" thickBot="1">
      <c r="A22" s="11">
        <v>3</v>
      </c>
      <c r="B22" s="127" t="s">
        <v>169</v>
      </c>
      <c r="C22" s="128"/>
      <c r="D22" s="128"/>
      <c r="E22" s="128"/>
      <c r="F22" s="128"/>
      <c r="G22" s="129"/>
      <c r="H22" s="12"/>
      <c r="I22" s="127"/>
      <c r="J22" s="128"/>
      <c r="K22" s="128"/>
      <c r="L22" s="128"/>
      <c r="M22" s="128"/>
      <c r="N22" s="129"/>
    </row>
    <row r="23" spans="1:14">
      <c r="A23" s="299" t="s">
        <v>14</v>
      </c>
      <c r="B23" s="300"/>
      <c r="C23" s="300"/>
      <c r="D23" s="300"/>
      <c r="E23" s="300"/>
      <c r="F23" s="300"/>
      <c r="G23" s="300"/>
      <c r="H23" s="300"/>
      <c r="I23" s="300"/>
      <c r="J23" s="300"/>
      <c r="K23" s="300"/>
      <c r="L23" s="300"/>
      <c r="M23" s="300"/>
      <c r="N23" s="301"/>
    </row>
    <row r="24" spans="1:14" ht="14.25" customHeight="1">
      <c r="A24" s="136" t="s">
        <v>15</v>
      </c>
      <c r="B24" s="137"/>
      <c r="C24" s="137"/>
      <c r="D24" s="137"/>
      <c r="E24" s="137"/>
      <c r="F24" s="137"/>
      <c r="G24" s="138" t="s">
        <v>16</v>
      </c>
      <c r="H24" s="139"/>
      <c r="I24" s="138" t="s">
        <v>17</v>
      </c>
      <c r="J24" s="139"/>
      <c r="K24" s="138" t="s">
        <v>18</v>
      </c>
      <c r="L24" s="139"/>
      <c r="M24" s="15">
        <v>2024</v>
      </c>
      <c r="N24" s="16">
        <v>2025</v>
      </c>
    </row>
    <row r="25" spans="1:14" ht="25.5" customHeight="1">
      <c r="A25" s="143" t="s">
        <v>171</v>
      </c>
      <c r="B25" s="144"/>
      <c r="C25" s="144"/>
      <c r="D25" s="144"/>
      <c r="E25" s="144"/>
      <c r="F25" s="145"/>
      <c r="G25" s="418">
        <v>45199</v>
      </c>
      <c r="H25" s="419"/>
      <c r="I25" s="148"/>
      <c r="J25" s="149"/>
      <c r="K25" s="150"/>
      <c r="L25" s="151"/>
      <c r="M25" s="17"/>
      <c r="N25" s="18"/>
    </row>
    <row r="26" spans="1:14" ht="25.5" customHeight="1">
      <c r="A26" s="143" t="s">
        <v>170</v>
      </c>
      <c r="B26" s="144"/>
      <c r="C26" s="144"/>
      <c r="D26" s="144"/>
      <c r="E26" s="144"/>
      <c r="F26" s="145"/>
      <c r="G26" s="307">
        <v>45229</v>
      </c>
      <c r="H26" s="151"/>
      <c r="I26" s="148"/>
      <c r="J26" s="149"/>
      <c r="K26" s="150"/>
      <c r="L26" s="151"/>
      <c r="M26" s="17"/>
      <c r="N26" s="18"/>
    </row>
    <row r="27" spans="1:14" ht="25.5" customHeight="1">
      <c r="A27" s="143" t="s">
        <v>227</v>
      </c>
      <c r="B27" s="144"/>
      <c r="C27" s="144"/>
      <c r="D27" s="144"/>
      <c r="E27" s="144"/>
      <c r="F27" s="145"/>
      <c r="G27" s="307">
        <v>45291</v>
      </c>
      <c r="H27" s="151"/>
      <c r="I27" s="148"/>
      <c r="J27" s="149"/>
      <c r="K27" s="150"/>
      <c r="L27" s="151"/>
      <c r="M27" s="17"/>
      <c r="N27" s="18"/>
    </row>
    <row r="28" spans="1:14" ht="25.5" customHeight="1">
      <c r="A28" s="143" t="s">
        <v>228</v>
      </c>
      <c r="B28" s="144"/>
      <c r="C28" s="144"/>
      <c r="D28" s="144"/>
      <c r="E28" s="144"/>
      <c r="F28" s="145"/>
      <c r="G28" s="307">
        <v>45352</v>
      </c>
      <c r="H28" s="151"/>
      <c r="I28" s="148"/>
      <c r="J28" s="149"/>
      <c r="K28" s="150"/>
      <c r="L28" s="151"/>
      <c r="M28" s="17"/>
      <c r="N28" s="18"/>
    </row>
    <row r="29" spans="1:14" ht="14.7" customHeight="1">
      <c r="A29" s="143"/>
      <c r="B29" s="144"/>
      <c r="C29" s="144"/>
      <c r="D29" s="144"/>
      <c r="E29" s="144"/>
      <c r="F29" s="145"/>
      <c r="G29" s="150"/>
      <c r="H29" s="151"/>
      <c r="I29" s="148"/>
      <c r="J29" s="149"/>
      <c r="K29" s="150"/>
      <c r="L29" s="151"/>
      <c r="M29" s="17"/>
      <c r="N29" s="18"/>
    </row>
    <row r="30" spans="1:14">
      <c r="A30" s="153"/>
      <c r="B30" s="154"/>
      <c r="C30" s="154"/>
      <c r="D30" s="154"/>
      <c r="E30" s="154"/>
      <c r="F30" s="155"/>
      <c r="G30" s="150"/>
      <c r="H30" s="151"/>
      <c r="I30" s="148"/>
      <c r="J30" s="149"/>
      <c r="K30" s="150"/>
      <c r="L30" s="151"/>
      <c r="M30" s="17"/>
      <c r="N30" s="18"/>
    </row>
    <row r="31" spans="1:14">
      <c r="A31" s="136" t="s">
        <v>19</v>
      </c>
      <c r="B31" s="137"/>
      <c r="C31" s="137"/>
      <c r="D31" s="137"/>
      <c r="E31" s="137"/>
      <c r="F31" s="137"/>
      <c r="G31" s="138" t="s">
        <v>16</v>
      </c>
      <c r="H31" s="139"/>
      <c r="I31" s="138" t="s">
        <v>17</v>
      </c>
      <c r="J31" s="139"/>
      <c r="K31" s="138" t="s">
        <v>18</v>
      </c>
      <c r="L31" s="139"/>
      <c r="M31" s="15">
        <v>2024</v>
      </c>
      <c r="N31" s="16">
        <v>2025</v>
      </c>
    </row>
    <row r="32" spans="1:14">
      <c r="A32" s="156" t="s">
        <v>20</v>
      </c>
      <c r="B32" s="157"/>
      <c r="C32" s="157"/>
      <c r="D32" s="157"/>
      <c r="E32" s="157"/>
      <c r="F32" s="158"/>
      <c r="G32" s="159">
        <v>1</v>
      </c>
      <c r="H32" s="160"/>
      <c r="I32" s="161"/>
      <c r="J32" s="162"/>
      <c r="K32" s="163"/>
      <c r="L32" s="160"/>
      <c r="M32" s="19"/>
      <c r="N32" s="20"/>
    </row>
    <row r="33" spans="1:15" ht="16.2" customHeight="1">
      <c r="A33" s="143"/>
      <c r="B33" s="144"/>
      <c r="C33" s="144"/>
      <c r="D33" s="144"/>
      <c r="E33" s="144"/>
      <c r="F33" s="145"/>
      <c r="G33" s="307"/>
      <c r="H33" s="308"/>
      <c r="I33" s="148"/>
      <c r="J33" s="149"/>
      <c r="K33" s="150"/>
      <c r="L33" s="151"/>
      <c r="M33" s="17"/>
      <c r="N33" s="18"/>
    </row>
    <row r="34" spans="1:15">
      <c r="A34" s="153"/>
      <c r="B34" s="154"/>
      <c r="C34" s="154"/>
      <c r="D34" s="154"/>
      <c r="E34" s="154"/>
      <c r="F34" s="155"/>
      <c r="G34" s="307"/>
      <c r="H34" s="151"/>
      <c r="I34" s="148"/>
      <c r="J34" s="149"/>
      <c r="K34" s="150"/>
      <c r="L34" s="151"/>
      <c r="M34" s="17"/>
      <c r="N34" s="18"/>
    </row>
    <row r="35" spans="1:15">
      <c r="A35" s="136" t="s">
        <v>22</v>
      </c>
      <c r="B35" s="137"/>
      <c r="C35" s="137"/>
      <c r="D35" s="137"/>
      <c r="E35" s="137"/>
      <c r="F35" s="137"/>
      <c r="G35" s="138" t="s">
        <v>16</v>
      </c>
      <c r="H35" s="139"/>
      <c r="I35" s="138" t="s">
        <v>17</v>
      </c>
      <c r="J35" s="139"/>
      <c r="K35" s="138" t="s">
        <v>18</v>
      </c>
      <c r="L35" s="139"/>
      <c r="M35" s="15">
        <v>2024</v>
      </c>
      <c r="N35" s="16">
        <v>2025</v>
      </c>
    </row>
    <row r="36" spans="1:15" ht="15.75" customHeight="1">
      <c r="A36" s="143"/>
      <c r="B36" s="144"/>
      <c r="C36" s="144"/>
      <c r="D36" s="144"/>
      <c r="E36" s="144"/>
      <c r="F36" s="145"/>
      <c r="G36" s="407"/>
      <c r="H36" s="408"/>
      <c r="I36" s="148"/>
      <c r="J36" s="149"/>
      <c r="K36" s="150"/>
      <c r="L36" s="151"/>
      <c r="M36" s="17"/>
      <c r="N36" s="18"/>
      <c r="O36" s="60"/>
    </row>
    <row r="37" spans="1:15" ht="15.75" customHeight="1">
      <c r="A37" s="143"/>
      <c r="B37" s="144"/>
      <c r="C37" s="144"/>
      <c r="D37" s="144"/>
      <c r="E37" s="144"/>
      <c r="F37" s="145"/>
      <c r="G37" s="150"/>
      <c r="H37" s="151"/>
      <c r="I37" s="148"/>
      <c r="J37" s="149"/>
      <c r="K37" s="150"/>
      <c r="L37" s="151"/>
      <c r="M37" s="17"/>
      <c r="N37" s="18"/>
    </row>
    <row r="38" spans="1:15">
      <c r="A38" s="136" t="s">
        <v>23</v>
      </c>
      <c r="B38" s="137"/>
      <c r="C38" s="137"/>
      <c r="D38" s="137"/>
      <c r="E38" s="137"/>
      <c r="F38" s="137"/>
      <c r="G38" s="138" t="s">
        <v>16</v>
      </c>
      <c r="H38" s="139"/>
      <c r="I38" s="138" t="s">
        <v>17</v>
      </c>
      <c r="J38" s="139"/>
      <c r="K38" s="138" t="s">
        <v>18</v>
      </c>
      <c r="L38" s="139"/>
      <c r="M38" s="15">
        <v>2024</v>
      </c>
      <c r="N38" s="16">
        <v>2025</v>
      </c>
    </row>
    <row r="39" spans="1:15" ht="15.65" customHeight="1">
      <c r="A39" s="143"/>
      <c r="B39" s="144"/>
      <c r="C39" s="144"/>
      <c r="D39" s="144"/>
      <c r="E39" s="144"/>
      <c r="F39" s="145"/>
      <c r="G39" s="314"/>
      <c r="H39" s="151"/>
      <c r="I39" s="148"/>
      <c r="J39" s="149"/>
      <c r="K39" s="150"/>
      <c r="L39" s="151"/>
      <c r="M39" s="17"/>
      <c r="N39" s="18"/>
    </row>
    <row r="40" spans="1:15" ht="12.9" thickBot="1">
      <c r="A40" s="330"/>
      <c r="B40" s="331"/>
      <c r="C40" s="331"/>
      <c r="D40" s="331"/>
      <c r="E40" s="331"/>
      <c r="F40" s="332"/>
      <c r="G40" s="325"/>
      <c r="H40" s="326"/>
      <c r="I40" s="333"/>
      <c r="J40" s="332"/>
      <c r="K40" s="325"/>
      <c r="L40" s="326"/>
      <c r="M40" s="21"/>
      <c r="N40" s="22"/>
    </row>
    <row r="42" spans="1:15" hidden="1">
      <c r="A42" s="327" t="s">
        <v>24</v>
      </c>
      <c r="B42" s="328"/>
      <c r="C42" s="328"/>
      <c r="D42" s="328"/>
      <c r="E42" s="328"/>
      <c r="F42" s="328"/>
      <c r="G42" s="328"/>
      <c r="H42" s="328"/>
      <c r="I42" s="328"/>
      <c r="J42" s="328"/>
      <c r="K42" s="328"/>
      <c r="L42" s="328"/>
      <c r="M42" s="328"/>
      <c r="N42" s="329"/>
    </row>
    <row r="43" spans="1:15" ht="39.75" hidden="1" customHeight="1" thickBot="1">
      <c r="A43" s="292" t="s">
        <v>25</v>
      </c>
      <c r="B43" s="292"/>
      <c r="C43" s="23" t="s">
        <v>26</v>
      </c>
      <c r="D43" s="23" t="s">
        <v>27</v>
      </c>
      <c r="E43" s="23" t="s">
        <v>28</v>
      </c>
      <c r="F43" s="23" t="s">
        <v>29</v>
      </c>
      <c r="G43" s="23" t="s">
        <v>30</v>
      </c>
      <c r="H43" s="23" t="s">
        <v>31</v>
      </c>
      <c r="I43" s="23" t="s">
        <v>32</v>
      </c>
      <c r="J43" s="23" t="s">
        <v>33</v>
      </c>
      <c r="K43" s="23" t="s">
        <v>34</v>
      </c>
      <c r="L43" s="23" t="s">
        <v>35</v>
      </c>
      <c r="M43" s="23" t="s">
        <v>36</v>
      </c>
      <c r="N43" s="23" t="s">
        <v>37</v>
      </c>
    </row>
    <row r="44" spans="1:15" ht="12" hidden="1" customHeight="1">
      <c r="A44" s="321">
        <f>IF(A20&gt;0,A20,"")</f>
        <v>1</v>
      </c>
      <c r="B44" s="322"/>
      <c r="C44" s="25" t="s">
        <v>12</v>
      </c>
      <c r="D44" s="25" t="s">
        <v>12</v>
      </c>
      <c r="E44" s="25" t="s">
        <v>12</v>
      </c>
      <c r="F44" s="25" t="s">
        <v>12</v>
      </c>
      <c r="G44" s="25" t="s">
        <v>38</v>
      </c>
      <c r="H44" s="26" t="s">
        <v>38</v>
      </c>
      <c r="I44" s="25" t="s">
        <v>12</v>
      </c>
      <c r="J44" s="25" t="s">
        <v>12</v>
      </c>
      <c r="K44" s="25" t="s">
        <v>38</v>
      </c>
      <c r="L44" s="26" t="s">
        <v>38</v>
      </c>
      <c r="M44" s="25" t="s">
        <v>12</v>
      </c>
      <c r="N44" s="25" t="s">
        <v>12</v>
      </c>
      <c r="O44" s="24"/>
    </row>
    <row r="45" spans="1:15" ht="12" hidden="1" customHeight="1" thickBot="1">
      <c r="A45" s="323"/>
      <c r="B45" s="324"/>
      <c r="C45" s="24"/>
      <c r="D45" s="24"/>
      <c r="E45" s="24"/>
      <c r="F45" s="24"/>
      <c r="G45" s="24"/>
      <c r="H45" s="24"/>
      <c r="I45" s="24"/>
      <c r="J45" s="24"/>
      <c r="K45" s="24"/>
      <c r="L45" s="24"/>
      <c r="M45" s="24"/>
      <c r="N45" s="24"/>
    </row>
    <row r="46" spans="1:15" ht="12" hidden="1" customHeight="1">
      <c r="A46" s="321">
        <f>IF(A21&gt;0,A21,"")</f>
        <v>2</v>
      </c>
      <c r="B46" s="322"/>
      <c r="C46" s="25" t="s">
        <v>12</v>
      </c>
      <c r="D46" s="25" t="s">
        <v>12</v>
      </c>
      <c r="E46" s="25" t="s">
        <v>12</v>
      </c>
      <c r="F46" s="25" t="s">
        <v>12</v>
      </c>
      <c r="G46" s="25" t="s">
        <v>12</v>
      </c>
      <c r="H46" s="25" t="s">
        <v>12</v>
      </c>
      <c r="I46" s="25" t="s">
        <v>12</v>
      </c>
      <c r="J46" s="25" t="s">
        <v>12</v>
      </c>
      <c r="K46" s="25" t="s">
        <v>12</v>
      </c>
      <c r="L46" s="25" t="s">
        <v>12</v>
      </c>
      <c r="M46" s="25" t="s">
        <v>12</v>
      </c>
      <c r="N46" s="25" t="s">
        <v>12</v>
      </c>
    </row>
    <row r="47" spans="1:15" ht="12" hidden="1" customHeight="1" thickBot="1">
      <c r="A47" s="323"/>
      <c r="B47" s="324"/>
      <c r="C47" s="24"/>
      <c r="D47" s="24"/>
      <c r="E47" s="24"/>
      <c r="F47" s="24"/>
      <c r="G47" s="24"/>
      <c r="H47" s="24"/>
      <c r="I47" s="24"/>
      <c r="J47" s="24"/>
      <c r="K47" s="24"/>
      <c r="L47" s="24"/>
      <c r="M47" s="24"/>
      <c r="N47" s="24"/>
    </row>
    <row r="48" spans="1:15" ht="12" hidden="1" customHeight="1">
      <c r="A48" s="321">
        <f>IF(A22&gt;0,A22,"")</f>
        <v>3</v>
      </c>
      <c r="B48" s="322"/>
      <c r="C48" s="25" t="s">
        <v>12</v>
      </c>
      <c r="D48" s="25" t="s">
        <v>12</v>
      </c>
      <c r="E48" s="25" t="s">
        <v>12</v>
      </c>
      <c r="F48" s="25" t="s">
        <v>12</v>
      </c>
      <c r="G48" s="25" t="s">
        <v>12</v>
      </c>
      <c r="H48" s="25" t="s">
        <v>12</v>
      </c>
      <c r="I48" s="25" t="s">
        <v>12</v>
      </c>
      <c r="J48" s="25" t="s">
        <v>12</v>
      </c>
      <c r="K48" s="25" t="s">
        <v>12</v>
      </c>
      <c r="L48" s="25" t="s">
        <v>12</v>
      </c>
      <c r="M48" s="25" t="s">
        <v>12</v>
      </c>
      <c r="N48" s="25" t="s">
        <v>12</v>
      </c>
    </row>
    <row r="49" spans="1:14" ht="12" hidden="1" customHeight="1" thickBot="1">
      <c r="A49" s="323"/>
      <c r="B49" s="324"/>
      <c r="C49" s="24"/>
      <c r="D49" s="24"/>
      <c r="E49" s="24"/>
      <c r="F49" s="24"/>
      <c r="G49" s="24"/>
      <c r="H49" s="24"/>
      <c r="I49" s="24"/>
      <c r="J49" s="24"/>
      <c r="K49" s="24"/>
      <c r="L49" s="24"/>
      <c r="M49" s="24"/>
      <c r="N49" s="24"/>
    </row>
    <row r="50" spans="1:14" ht="12" hidden="1" customHeight="1">
      <c r="A50" s="321" t="e">
        <f>IF(#REF!&gt;0,#REF!,"")</f>
        <v>#REF!</v>
      </c>
      <c r="B50" s="322"/>
      <c r="C50" s="25" t="s">
        <v>12</v>
      </c>
      <c r="D50" s="25" t="s">
        <v>12</v>
      </c>
      <c r="E50" s="25" t="s">
        <v>12</v>
      </c>
      <c r="F50" s="25" t="s">
        <v>12</v>
      </c>
      <c r="G50" s="25" t="s">
        <v>12</v>
      </c>
      <c r="H50" s="25" t="s">
        <v>12</v>
      </c>
      <c r="I50" s="25" t="s">
        <v>12</v>
      </c>
      <c r="J50" s="25" t="s">
        <v>12</v>
      </c>
      <c r="K50" s="25" t="s">
        <v>12</v>
      </c>
      <c r="L50" s="25" t="s">
        <v>12</v>
      </c>
      <c r="M50" s="25" t="s">
        <v>12</v>
      </c>
      <c r="N50" s="25" t="s">
        <v>12</v>
      </c>
    </row>
    <row r="51" spans="1:14" ht="12" hidden="1" customHeight="1" thickBot="1">
      <c r="A51" s="323"/>
      <c r="B51" s="324"/>
      <c r="C51" s="63"/>
      <c r="D51" s="63"/>
      <c r="E51" s="63"/>
      <c r="F51" s="24"/>
      <c r="G51" s="24"/>
      <c r="H51" s="24"/>
      <c r="I51" s="24"/>
      <c r="J51" s="24"/>
      <c r="K51" s="24"/>
      <c r="L51" s="24"/>
      <c r="M51" s="24"/>
      <c r="N51" s="24"/>
    </row>
    <row r="52" spans="1:14" ht="12" hidden="1" customHeight="1">
      <c r="A52" s="321">
        <f>IF(H20&gt;0,H20,"")</f>
        <v>5</v>
      </c>
      <c r="B52" s="322"/>
      <c r="C52" s="24"/>
      <c r="D52" s="24"/>
      <c r="E52" s="24"/>
      <c r="F52" s="25"/>
      <c r="G52" s="25"/>
      <c r="H52" s="26"/>
      <c r="I52" s="25"/>
      <c r="J52" s="25"/>
      <c r="K52" s="25"/>
      <c r="L52" s="25"/>
      <c r="M52" s="25"/>
      <c r="N52" s="26"/>
    </row>
    <row r="53" spans="1:14" ht="12" hidden="1" customHeight="1" thickBot="1">
      <c r="A53" s="323"/>
      <c r="B53" s="324"/>
      <c r="C53" s="24"/>
      <c r="D53" s="24"/>
      <c r="E53" s="24"/>
      <c r="F53" s="24"/>
      <c r="G53" s="24"/>
      <c r="H53" s="24"/>
      <c r="I53" s="24"/>
      <c r="J53" s="24"/>
      <c r="K53" s="24"/>
      <c r="L53" s="24"/>
      <c r="M53" s="24"/>
      <c r="N53" s="24"/>
    </row>
    <row r="54" spans="1:14" ht="12" hidden="1" customHeight="1">
      <c r="A54" s="321">
        <v>6</v>
      </c>
      <c r="B54" s="322"/>
      <c r="C54" s="25"/>
      <c r="D54" s="25"/>
      <c r="E54" s="25"/>
      <c r="F54" s="25"/>
      <c r="G54" s="25"/>
      <c r="H54" s="26"/>
      <c r="I54" s="26"/>
      <c r="J54" s="26"/>
      <c r="K54" s="26"/>
      <c r="L54" s="25"/>
      <c r="M54" s="25"/>
      <c r="N54" s="25"/>
    </row>
    <row r="55" spans="1:14" ht="12" hidden="1" customHeight="1" thickBot="1">
      <c r="A55" s="323"/>
      <c r="B55" s="324"/>
      <c r="C55" s="24"/>
      <c r="D55" s="24"/>
      <c r="E55" s="24"/>
      <c r="F55" s="24"/>
      <c r="G55" s="24"/>
      <c r="H55" s="24"/>
      <c r="I55" s="24"/>
      <c r="J55" s="24"/>
      <c r="K55" s="24"/>
      <c r="L55" s="24"/>
      <c r="M55" s="24"/>
      <c r="N55" s="24"/>
    </row>
    <row r="56" spans="1:14" ht="12" hidden="1" customHeight="1">
      <c r="A56" s="321">
        <v>7</v>
      </c>
      <c r="B56" s="322"/>
      <c r="C56" s="26"/>
      <c r="D56" s="26"/>
      <c r="E56" s="26"/>
      <c r="F56" s="26"/>
      <c r="G56" s="25"/>
      <c r="H56" s="25"/>
      <c r="I56" s="25"/>
      <c r="J56" s="26"/>
      <c r="K56" s="26"/>
      <c r="L56" s="25"/>
      <c r="M56" s="25"/>
      <c r="N56" s="25"/>
    </row>
    <row r="57" spans="1:14" ht="12" hidden="1" customHeight="1" thickBot="1">
      <c r="A57" s="323"/>
      <c r="B57" s="324"/>
      <c r="C57" s="24"/>
      <c r="D57" s="24"/>
      <c r="E57" s="24"/>
      <c r="F57" s="24"/>
      <c r="G57" s="24"/>
      <c r="H57" s="24"/>
      <c r="I57" s="24"/>
      <c r="J57" s="24"/>
      <c r="K57" s="24"/>
      <c r="L57" s="24"/>
      <c r="M57" s="24"/>
      <c r="N57" s="24"/>
    </row>
    <row r="58" spans="1:14" ht="12" hidden="1" customHeight="1">
      <c r="A58" s="404">
        <v>8</v>
      </c>
      <c r="B58" s="405"/>
      <c r="C58" s="25"/>
      <c r="D58" s="25"/>
      <c r="E58" s="25"/>
      <c r="F58" s="25"/>
      <c r="G58" s="25"/>
      <c r="H58" s="26"/>
      <c r="I58" s="26"/>
      <c r="J58" s="26"/>
      <c r="K58" s="26"/>
      <c r="L58" s="25"/>
      <c r="M58" s="25"/>
      <c r="N58" s="25"/>
    </row>
    <row r="59" spans="1:14" ht="12" hidden="1" customHeight="1">
      <c r="A59" s="406"/>
      <c r="B59" s="279"/>
      <c r="C59" s="59"/>
      <c r="D59" s="59"/>
      <c r="E59" s="59"/>
      <c r="F59" s="59"/>
      <c r="G59" s="59"/>
      <c r="H59" s="59"/>
      <c r="I59" s="59"/>
      <c r="J59" s="59"/>
      <c r="K59" s="59"/>
      <c r="L59" s="59"/>
      <c r="M59" s="59"/>
      <c r="N59" s="59"/>
    </row>
    <row r="60" spans="1:14" ht="12" hidden="1" customHeight="1"/>
    <row r="61" spans="1:14" ht="12" hidden="1" customHeight="1">
      <c r="A61" s="335" t="s">
        <v>39</v>
      </c>
      <c r="B61" s="336"/>
      <c r="C61" s="336"/>
      <c r="D61" s="336"/>
      <c r="E61" s="337"/>
      <c r="F61" s="337"/>
      <c r="G61" s="338"/>
      <c r="H61" s="327" t="s">
        <v>39</v>
      </c>
      <c r="I61" s="328"/>
      <c r="J61" s="328"/>
      <c r="K61" s="328"/>
      <c r="L61" s="337"/>
      <c r="M61" s="337"/>
      <c r="N61" s="338"/>
    </row>
    <row r="62" spans="1:14" ht="12" hidden="1" customHeight="1">
      <c r="A62" s="292" t="s">
        <v>40</v>
      </c>
      <c r="B62" s="292"/>
      <c r="C62" s="292"/>
      <c r="D62" s="292"/>
      <c r="E62" s="292"/>
      <c r="F62" s="334"/>
      <c r="G62" s="334"/>
      <c r="H62" s="292" t="s">
        <v>40</v>
      </c>
      <c r="I62" s="292"/>
      <c r="J62" s="292"/>
      <c r="K62" s="292"/>
      <c r="L62" s="292"/>
      <c r="M62" s="334"/>
      <c r="N62" s="334"/>
    </row>
    <row r="63" spans="1:14" ht="12" hidden="1" customHeight="1">
      <c r="A63" s="292" t="s">
        <v>41</v>
      </c>
      <c r="B63" s="292"/>
      <c r="C63" s="292"/>
      <c r="D63" s="292"/>
      <c r="E63" s="292"/>
      <c r="F63" s="334"/>
      <c r="G63" s="334"/>
      <c r="H63" s="292" t="s">
        <v>41</v>
      </c>
      <c r="I63" s="292"/>
      <c r="J63" s="292"/>
      <c r="K63" s="292"/>
      <c r="L63" s="292"/>
      <c r="M63" s="334"/>
      <c r="N63" s="334"/>
    </row>
    <row r="64" spans="1:14" hidden="1">
      <c r="A64" s="335" t="s">
        <v>39</v>
      </c>
      <c r="B64" s="336"/>
      <c r="C64" s="336"/>
      <c r="D64" s="336"/>
      <c r="E64" s="337"/>
      <c r="F64" s="337"/>
      <c r="G64" s="338"/>
      <c r="H64" s="327" t="s">
        <v>42</v>
      </c>
      <c r="I64" s="328"/>
      <c r="J64" s="328"/>
      <c r="K64" s="328"/>
      <c r="L64" s="337"/>
      <c r="M64" s="337"/>
      <c r="N64" s="338"/>
    </row>
    <row r="65" spans="1:14" hidden="1">
      <c r="A65" s="292" t="s">
        <v>40</v>
      </c>
      <c r="B65" s="292"/>
      <c r="C65" s="292"/>
      <c r="D65" s="292"/>
      <c r="E65" s="292"/>
      <c r="F65" s="334"/>
      <c r="G65" s="334"/>
      <c r="H65" s="292" t="s">
        <v>40</v>
      </c>
      <c r="I65" s="292"/>
      <c r="J65" s="292"/>
      <c r="K65" s="292"/>
      <c r="L65" s="292"/>
      <c r="M65" s="334"/>
      <c r="N65" s="334"/>
    </row>
    <row r="66" spans="1:14" ht="25.5" hidden="1" customHeight="1">
      <c r="A66" s="292" t="s">
        <v>41</v>
      </c>
      <c r="B66" s="292"/>
      <c r="C66" s="292"/>
      <c r="D66" s="292"/>
      <c r="E66" s="292"/>
      <c r="F66" s="334"/>
      <c r="G66" s="334"/>
      <c r="H66" s="292" t="s">
        <v>41</v>
      </c>
      <c r="I66" s="292"/>
      <c r="J66" s="292"/>
      <c r="K66" s="292"/>
      <c r="L66" s="292"/>
      <c r="M66" s="334"/>
      <c r="N66" s="334"/>
    </row>
    <row r="67" spans="1:14" ht="25.5" hidden="1" customHeight="1"/>
    <row r="68" spans="1:14" ht="15.75" hidden="1" customHeight="1">
      <c r="A68" s="339" t="s">
        <v>43</v>
      </c>
      <c r="B68" s="339"/>
      <c r="C68" s="339"/>
      <c r="D68" s="339"/>
      <c r="E68" s="339"/>
      <c r="F68" s="339"/>
      <c r="G68" s="339"/>
      <c r="H68" s="339" t="s">
        <v>43</v>
      </c>
      <c r="I68" s="339"/>
      <c r="J68" s="339"/>
      <c r="K68" s="339"/>
      <c r="L68" s="339"/>
      <c r="M68" s="339"/>
      <c r="N68" s="339"/>
    </row>
    <row r="69" spans="1:14" ht="25.5" hidden="1" customHeight="1">
      <c r="A69" s="292" t="s">
        <v>44</v>
      </c>
      <c r="B69" s="292"/>
      <c r="C69" s="340"/>
      <c r="D69" s="341"/>
      <c r="E69" s="341"/>
      <c r="F69" s="341"/>
      <c r="G69" s="342"/>
      <c r="H69" s="292" t="s">
        <v>45</v>
      </c>
      <c r="I69" s="292"/>
      <c r="J69" s="340"/>
      <c r="K69" s="341"/>
      <c r="L69" s="341"/>
      <c r="M69" s="341"/>
      <c r="N69" s="342"/>
    </row>
    <row r="70" spans="1:14" ht="25.5" hidden="1" customHeight="1">
      <c r="A70" s="292"/>
      <c r="B70" s="292"/>
      <c r="C70" s="343"/>
      <c r="D70" s="344"/>
      <c r="E70" s="344"/>
      <c r="F70" s="344"/>
      <c r="G70" s="345"/>
      <c r="H70" s="292"/>
      <c r="I70" s="292"/>
      <c r="J70" s="343"/>
      <c r="K70" s="344"/>
      <c r="L70" s="344"/>
      <c r="M70" s="344"/>
      <c r="N70" s="345"/>
    </row>
    <row r="71" spans="1:14" hidden="1">
      <c r="A71" s="292"/>
      <c r="B71" s="292"/>
      <c r="C71" s="346"/>
      <c r="D71" s="347"/>
      <c r="E71" s="347"/>
      <c r="F71" s="347"/>
      <c r="G71" s="348"/>
      <c r="H71" s="292"/>
      <c r="I71" s="292"/>
      <c r="J71" s="346"/>
      <c r="K71" s="347"/>
      <c r="L71" s="347"/>
      <c r="M71" s="347"/>
      <c r="N71" s="348"/>
    </row>
    <row r="72" spans="1:14" hidden="1">
      <c r="A72" s="292" t="s">
        <v>46</v>
      </c>
      <c r="B72" s="292"/>
      <c r="C72" s="340"/>
      <c r="D72" s="341"/>
      <c r="E72" s="341"/>
      <c r="F72" s="341"/>
      <c r="G72" s="342"/>
      <c r="H72" s="292" t="s">
        <v>46</v>
      </c>
      <c r="I72" s="292"/>
      <c r="J72" s="340"/>
      <c r="K72" s="341"/>
      <c r="L72" s="341"/>
      <c r="M72" s="341"/>
      <c r="N72" s="342"/>
    </row>
    <row r="73" spans="1:14" ht="18" hidden="1" customHeight="1">
      <c r="A73" s="292"/>
      <c r="B73" s="292"/>
      <c r="C73" s="343"/>
      <c r="D73" s="344"/>
      <c r="E73" s="344"/>
      <c r="F73" s="344"/>
      <c r="G73" s="345"/>
      <c r="H73" s="292"/>
      <c r="I73" s="292"/>
      <c r="J73" s="343"/>
      <c r="K73" s="344"/>
      <c r="L73" s="344"/>
      <c r="M73" s="344"/>
      <c r="N73" s="345"/>
    </row>
    <row r="74" spans="1:14" ht="18" hidden="1" customHeight="1">
      <c r="A74" s="292"/>
      <c r="B74" s="292"/>
      <c r="C74" s="346"/>
      <c r="D74" s="347"/>
      <c r="E74" s="347"/>
      <c r="F74" s="347"/>
      <c r="G74" s="348"/>
      <c r="H74" s="292"/>
      <c r="I74" s="292"/>
      <c r="J74" s="346"/>
      <c r="K74" s="347"/>
      <c r="L74" s="347"/>
      <c r="M74" s="347"/>
      <c r="N74" s="348"/>
    </row>
    <row r="75" spans="1:14" ht="18" hidden="1" customHeight="1">
      <c r="A75" s="339" t="s">
        <v>47</v>
      </c>
      <c r="B75" s="339"/>
      <c r="C75" s="339"/>
      <c r="D75" s="339"/>
      <c r="E75" s="339"/>
      <c r="F75" s="339"/>
      <c r="G75" s="339"/>
      <c r="H75" s="339" t="s">
        <v>47</v>
      </c>
      <c r="I75" s="339"/>
      <c r="J75" s="339"/>
      <c r="K75" s="339"/>
      <c r="L75" s="339"/>
      <c r="M75" s="339"/>
      <c r="N75" s="339"/>
    </row>
    <row r="76" spans="1:14" ht="18" hidden="1" customHeight="1">
      <c r="A76" s="292" t="s">
        <v>48</v>
      </c>
      <c r="B76" s="292"/>
      <c r="C76" s="340"/>
      <c r="D76" s="341"/>
      <c r="E76" s="341"/>
      <c r="F76" s="341"/>
      <c r="G76" s="342"/>
      <c r="H76" s="292" t="s">
        <v>49</v>
      </c>
      <c r="I76" s="292"/>
      <c r="J76" s="340"/>
      <c r="K76" s="341"/>
      <c r="L76" s="341"/>
      <c r="M76" s="341"/>
      <c r="N76" s="342"/>
    </row>
    <row r="77" spans="1:14" ht="18" hidden="1" customHeight="1">
      <c r="A77" s="292"/>
      <c r="B77" s="292"/>
      <c r="C77" s="343"/>
      <c r="D77" s="344"/>
      <c r="E77" s="344"/>
      <c r="F77" s="344"/>
      <c r="G77" s="345"/>
      <c r="H77" s="292"/>
      <c r="I77" s="292"/>
      <c r="J77" s="343"/>
      <c r="K77" s="344"/>
      <c r="L77" s="344"/>
      <c r="M77" s="344"/>
      <c r="N77" s="345"/>
    </row>
    <row r="78" spans="1:14" ht="18" hidden="1" customHeight="1">
      <c r="A78" s="292"/>
      <c r="B78" s="292"/>
      <c r="C78" s="346"/>
      <c r="D78" s="347"/>
      <c r="E78" s="347"/>
      <c r="F78" s="347"/>
      <c r="G78" s="348"/>
      <c r="H78" s="292"/>
      <c r="I78" s="292"/>
      <c r="J78" s="346"/>
      <c r="K78" s="347"/>
      <c r="L78" s="347"/>
      <c r="M78" s="347"/>
      <c r="N78" s="348"/>
    </row>
    <row r="79" spans="1:14" hidden="1">
      <c r="A79" s="292" t="s">
        <v>50</v>
      </c>
      <c r="B79" s="292"/>
      <c r="C79" s="340"/>
      <c r="D79" s="341"/>
      <c r="E79" s="341"/>
      <c r="F79" s="341"/>
      <c r="G79" s="342"/>
      <c r="H79" s="292" t="s">
        <v>50</v>
      </c>
      <c r="I79" s="292"/>
      <c r="J79" s="340"/>
      <c r="K79" s="341"/>
      <c r="L79" s="341"/>
      <c r="M79" s="341"/>
      <c r="N79" s="342"/>
    </row>
    <row r="80" spans="1:14" ht="18" hidden="1" customHeight="1">
      <c r="A80" s="292"/>
      <c r="B80" s="292"/>
      <c r="C80" s="343"/>
      <c r="D80" s="344"/>
      <c r="E80" s="344"/>
      <c r="F80" s="344"/>
      <c r="G80" s="345"/>
      <c r="H80" s="292"/>
      <c r="I80" s="292"/>
      <c r="J80" s="343"/>
      <c r="K80" s="344"/>
      <c r="L80" s="344"/>
      <c r="M80" s="344"/>
      <c r="N80" s="345"/>
    </row>
    <row r="81" spans="1:14" ht="18" hidden="1" customHeight="1">
      <c r="A81" s="292"/>
      <c r="B81" s="292"/>
      <c r="C81" s="346"/>
      <c r="D81" s="347"/>
      <c r="E81" s="347"/>
      <c r="F81" s="347"/>
      <c r="G81" s="348"/>
      <c r="H81" s="292"/>
      <c r="I81" s="292"/>
      <c r="J81" s="346"/>
      <c r="K81" s="347"/>
      <c r="L81" s="347"/>
      <c r="M81" s="347"/>
      <c r="N81" s="348"/>
    </row>
    <row r="82" spans="1:14" ht="18" hidden="1" customHeight="1"/>
    <row r="83" spans="1:14" ht="18" hidden="1" customHeight="1">
      <c r="A83" s="327" t="s">
        <v>51</v>
      </c>
      <c r="B83" s="328"/>
      <c r="C83" s="328"/>
      <c r="D83" s="328"/>
      <c r="E83" s="328"/>
      <c r="F83" s="328"/>
      <c r="G83" s="328"/>
      <c r="H83" s="328"/>
      <c r="I83" s="328"/>
      <c r="J83" s="328"/>
      <c r="K83" s="328"/>
      <c r="L83" s="328"/>
      <c r="M83" s="328"/>
      <c r="N83" s="329"/>
    </row>
    <row r="84" spans="1:14" ht="25.2" hidden="1" customHeight="1">
      <c r="A84" s="27" t="s">
        <v>52</v>
      </c>
      <c r="B84" s="349" t="s">
        <v>53</v>
      </c>
      <c r="C84" s="349"/>
      <c r="D84" s="349"/>
      <c r="E84" s="349"/>
      <c r="F84" s="349"/>
      <c r="G84" s="349" t="s">
        <v>54</v>
      </c>
      <c r="H84" s="349"/>
      <c r="I84" s="349" t="s">
        <v>55</v>
      </c>
      <c r="J84" s="349"/>
      <c r="K84" s="349" t="s">
        <v>56</v>
      </c>
      <c r="L84" s="349"/>
      <c r="M84" s="350" t="s">
        <v>57</v>
      </c>
      <c r="N84" s="350"/>
    </row>
    <row r="85" spans="1:14" ht="18" hidden="1" customHeight="1">
      <c r="A85" s="61" t="s">
        <v>131</v>
      </c>
      <c r="B85" s="351" t="s">
        <v>112</v>
      </c>
      <c r="C85" s="352"/>
      <c r="D85" s="352"/>
      <c r="E85" s="352"/>
      <c r="F85" s="353"/>
      <c r="G85" s="354"/>
      <c r="H85" s="355"/>
      <c r="I85" s="356">
        <v>29.29</v>
      </c>
      <c r="J85" s="357"/>
      <c r="K85" s="358"/>
      <c r="L85" s="359"/>
      <c r="M85" s="360"/>
      <c r="N85" s="361"/>
    </row>
    <row r="86" spans="1:14" hidden="1">
      <c r="A86" s="29"/>
      <c r="B86" s="362" t="s">
        <v>139</v>
      </c>
      <c r="C86" s="363"/>
      <c r="D86" s="363"/>
      <c r="E86" s="363"/>
      <c r="F86" s="364"/>
      <c r="G86" s="365"/>
      <c r="H86" s="366"/>
      <c r="I86" s="367">
        <v>16.670000000000002</v>
      </c>
      <c r="J86" s="368"/>
      <c r="K86" s="369"/>
      <c r="L86" s="370"/>
      <c r="M86" s="371"/>
      <c r="N86" s="372"/>
    </row>
    <row r="87" spans="1:14" hidden="1">
      <c r="A87" s="29"/>
      <c r="B87" s="362"/>
      <c r="C87" s="363"/>
      <c r="D87" s="363"/>
      <c r="E87" s="363"/>
      <c r="F87" s="364"/>
      <c r="G87" s="365"/>
      <c r="H87" s="366"/>
      <c r="I87" s="367"/>
      <c r="J87" s="368"/>
      <c r="K87" s="369"/>
      <c r="L87" s="370"/>
      <c r="M87" s="371"/>
      <c r="N87" s="372"/>
    </row>
    <row r="88" spans="1:14" ht="36" hidden="1" customHeight="1">
      <c r="A88" s="29"/>
      <c r="B88" s="362"/>
      <c r="C88" s="363"/>
      <c r="D88" s="363"/>
      <c r="E88" s="363"/>
      <c r="F88" s="364"/>
      <c r="G88" s="365"/>
      <c r="H88" s="366"/>
      <c r="I88" s="367"/>
      <c r="J88" s="368"/>
      <c r="K88" s="369"/>
      <c r="L88" s="370"/>
      <c r="M88" s="371"/>
      <c r="N88" s="372"/>
    </row>
    <row r="89" spans="1:14" hidden="1">
      <c r="A89" s="29"/>
      <c r="B89" s="362"/>
      <c r="C89" s="363"/>
      <c r="D89" s="363"/>
      <c r="E89" s="363"/>
      <c r="F89" s="364"/>
      <c r="G89" s="365"/>
      <c r="H89" s="366"/>
      <c r="I89" s="367"/>
      <c r="J89" s="368"/>
      <c r="K89" s="369"/>
      <c r="L89" s="370"/>
      <c r="M89" s="371"/>
      <c r="N89" s="372"/>
    </row>
    <row r="90" spans="1:14" hidden="1">
      <c r="A90" s="29"/>
      <c r="B90" s="362"/>
      <c r="C90" s="363"/>
      <c r="D90" s="363"/>
      <c r="E90" s="363"/>
      <c r="F90" s="364"/>
      <c r="G90" s="365"/>
      <c r="H90" s="366"/>
      <c r="I90" s="367"/>
      <c r="J90" s="368"/>
      <c r="K90" s="369"/>
      <c r="L90" s="370"/>
      <c r="M90" s="371"/>
      <c r="N90" s="372"/>
    </row>
    <row r="91" spans="1:14" hidden="1">
      <c r="A91" s="29"/>
      <c r="B91" s="362"/>
      <c r="C91" s="363"/>
      <c r="D91" s="363"/>
      <c r="E91" s="363"/>
      <c r="F91" s="364"/>
      <c r="G91" s="365"/>
      <c r="H91" s="366"/>
      <c r="I91" s="367"/>
      <c r="J91" s="368"/>
      <c r="K91" s="369"/>
      <c r="L91" s="370"/>
      <c r="M91" s="371"/>
      <c r="N91" s="372"/>
    </row>
    <row r="92" spans="1:14" hidden="1">
      <c r="A92" s="29"/>
      <c r="B92" s="362"/>
      <c r="C92" s="363"/>
      <c r="D92" s="363"/>
      <c r="E92" s="363"/>
      <c r="F92" s="364"/>
      <c r="G92" s="365"/>
      <c r="H92" s="366"/>
      <c r="I92" s="367"/>
      <c r="J92" s="368"/>
      <c r="K92" s="369"/>
      <c r="L92" s="370"/>
      <c r="M92" s="371"/>
      <c r="N92" s="372"/>
    </row>
    <row r="93" spans="1:14" hidden="1">
      <c r="A93" s="29"/>
      <c r="B93" s="362"/>
      <c r="C93" s="363"/>
      <c r="D93" s="363"/>
      <c r="E93" s="363"/>
      <c r="F93" s="364"/>
      <c r="G93" s="365"/>
      <c r="H93" s="366"/>
      <c r="I93" s="367"/>
      <c r="J93" s="368"/>
      <c r="K93" s="369"/>
      <c r="L93" s="370"/>
      <c r="M93" s="371"/>
      <c r="N93" s="372"/>
    </row>
    <row r="94" spans="1:14" hidden="1">
      <c r="A94" s="29"/>
      <c r="B94" s="362"/>
      <c r="C94" s="363"/>
      <c r="D94" s="363"/>
      <c r="E94" s="363"/>
      <c r="F94" s="364"/>
      <c r="G94" s="365"/>
      <c r="H94" s="366"/>
      <c r="I94" s="367"/>
      <c r="J94" s="368"/>
      <c r="K94" s="369"/>
      <c r="L94" s="370"/>
      <c r="M94" s="371"/>
      <c r="N94" s="372"/>
    </row>
    <row r="95" spans="1:14" hidden="1">
      <c r="A95" s="29"/>
      <c r="B95" s="362"/>
      <c r="C95" s="363"/>
      <c r="D95" s="363"/>
      <c r="E95" s="363"/>
      <c r="F95" s="364"/>
      <c r="G95" s="365"/>
      <c r="H95" s="366"/>
      <c r="I95" s="367"/>
      <c r="J95" s="368"/>
      <c r="K95" s="369"/>
      <c r="L95" s="370"/>
      <c r="M95" s="371"/>
      <c r="N95" s="372"/>
    </row>
    <row r="96" spans="1:14" hidden="1">
      <c r="A96" s="29"/>
      <c r="B96" s="362"/>
      <c r="C96" s="363"/>
      <c r="D96" s="363"/>
      <c r="E96" s="363"/>
      <c r="F96" s="364"/>
      <c r="G96" s="365"/>
      <c r="H96" s="366"/>
      <c r="I96" s="367"/>
      <c r="J96" s="368"/>
      <c r="K96" s="369"/>
      <c r="L96" s="370"/>
      <c r="M96" s="371"/>
      <c r="N96" s="372"/>
    </row>
    <row r="97" spans="1:14" hidden="1">
      <c r="A97" s="30"/>
      <c r="B97" s="383"/>
      <c r="C97" s="384"/>
      <c r="D97" s="384"/>
      <c r="E97" s="384"/>
      <c r="F97" s="385"/>
      <c r="G97" s="386"/>
      <c r="H97" s="387"/>
      <c r="I97" s="388"/>
      <c r="J97" s="389"/>
      <c r="K97" s="390"/>
      <c r="L97" s="391"/>
      <c r="M97" s="392"/>
      <c r="N97" s="393"/>
    </row>
    <row r="98" spans="1:14" hidden="1">
      <c r="A98" s="31">
        <f>COUNTA(B85:F97)</f>
        <v>2</v>
      </c>
      <c r="B98" s="394" t="s">
        <v>58</v>
      </c>
      <c r="C98" s="394"/>
      <c r="D98" s="394"/>
      <c r="E98" s="394"/>
      <c r="F98" s="394"/>
      <c r="G98" s="394"/>
      <c r="H98" s="394"/>
      <c r="I98" s="394"/>
      <c r="J98" s="394"/>
      <c r="K98" s="394"/>
      <c r="L98" s="395"/>
      <c r="M98" s="396"/>
      <c r="N98" s="396"/>
    </row>
    <row r="99" spans="1:14" hidden="1"/>
    <row r="100" spans="1:14" hidden="1">
      <c r="A100" s="339" t="s">
        <v>59</v>
      </c>
      <c r="B100" s="339"/>
      <c r="C100" s="339"/>
      <c r="D100" s="339"/>
      <c r="E100" s="339"/>
      <c r="F100" s="339"/>
      <c r="G100" s="339"/>
      <c r="H100" s="339"/>
      <c r="I100" s="339"/>
      <c r="J100" s="339"/>
      <c r="K100" s="339"/>
      <c r="L100" s="339"/>
      <c r="M100" s="339"/>
      <c r="N100" s="339"/>
    </row>
    <row r="101" spans="1:14" hidden="1">
      <c r="A101" s="373" t="s">
        <v>60</v>
      </c>
      <c r="B101" s="373"/>
      <c r="C101" s="373"/>
      <c r="D101" s="373"/>
      <c r="E101" s="374" t="s">
        <v>61</v>
      </c>
      <c r="F101" s="246"/>
      <c r="G101" s="246"/>
      <c r="H101" s="246"/>
      <c r="I101" s="246"/>
      <c r="J101" s="246"/>
      <c r="K101" s="246"/>
      <c r="L101" s="246"/>
      <c r="M101" s="375" t="s">
        <v>62</v>
      </c>
      <c r="N101" s="376"/>
    </row>
    <row r="102" spans="1:14" hidden="1">
      <c r="A102" s="377"/>
      <c r="B102" s="352"/>
      <c r="C102" s="352"/>
      <c r="D102" s="353"/>
      <c r="E102" s="377"/>
      <c r="F102" s="352"/>
      <c r="G102" s="352"/>
      <c r="H102" s="352"/>
      <c r="I102" s="352"/>
      <c r="J102" s="352"/>
      <c r="K102" s="352"/>
      <c r="L102" s="353"/>
      <c r="M102" s="379"/>
      <c r="N102" s="380"/>
    </row>
    <row r="103" spans="1:14" hidden="1">
      <c r="A103" s="378"/>
      <c r="B103" s="363"/>
      <c r="C103" s="363"/>
      <c r="D103" s="364"/>
      <c r="E103" s="378"/>
      <c r="F103" s="363"/>
      <c r="G103" s="363"/>
      <c r="H103" s="363"/>
      <c r="I103" s="363"/>
      <c r="J103" s="363"/>
      <c r="K103" s="363"/>
      <c r="L103" s="364"/>
      <c r="M103" s="381"/>
      <c r="N103" s="382"/>
    </row>
    <row r="104" spans="1:14" hidden="1">
      <c r="A104" s="378"/>
      <c r="B104" s="363"/>
      <c r="C104" s="363"/>
      <c r="D104" s="364"/>
      <c r="E104" s="378"/>
      <c r="F104" s="363"/>
      <c r="G104" s="363"/>
      <c r="H104" s="363"/>
      <c r="I104" s="363"/>
      <c r="J104" s="363"/>
      <c r="K104" s="363"/>
      <c r="L104" s="364"/>
      <c r="M104" s="381"/>
      <c r="N104" s="382"/>
    </row>
    <row r="105" spans="1:14" hidden="1">
      <c r="A105" s="378"/>
      <c r="B105" s="363"/>
      <c r="C105" s="363"/>
      <c r="D105" s="364"/>
      <c r="E105" s="378"/>
      <c r="F105" s="363"/>
      <c r="G105" s="363"/>
      <c r="H105" s="363"/>
      <c r="I105" s="363"/>
      <c r="J105" s="363"/>
      <c r="K105" s="363"/>
      <c r="L105" s="364"/>
      <c r="M105" s="381"/>
      <c r="N105" s="382"/>
    </row>
    <row r="106" spans="1:14" hidden="1">
      <c r="A106" s="378"/>
      <c r="B106" s="363"/>
      <c r="C106" s="363"/>
      <c r="D106" s="364"/>
      <c r="E106" s="378"/>
      <c r="F106" s="363"/>
      <c r="G106" s="363"/>
      <c r="H106" s="363"/>
      <c r="I106" s="363"/>
      <c r="J106" s="363"/>
      <c r="K106" s="363"/>
      <c r="L106" s="364"/>
      <c r="M106" s="381"/>
      <c r="N106" s="382"/>
    </row>
    <row r="107" spans="1:14" hidden="1">
      <c r="A107" s="378"/>
      <c r="B107" s="363"/>
      <c r="C107" s="363"/>
      <c r="D107" s="364"/>
      <c r="E107" s="378"/>
      <c r="F107" s="363"/>
      <c r="G107" s="363"/>
      <c r="H107" s="363"/>
      <c r="I107" s="363"/>
      <c r="J107" s="363"/>
      <c r="K107" s="363"/>
      <c r="L107" s="364"/>
      <c r="M107" s="381"/>
      <c r="N107" s="382"/>
    </row>
    <row r="108" spans="1:14" hidden="1">
      <c r="A108" s="378"/>
      <c r="B108" s="363"/>
      <c r="C108" s="363"/>
      <c r="D108" s="364"/>
      <c r="E108" s="378"/>
      <c r="F108" s="363"/>
      <c r="G108" s="363"/>
      <c r="H108" s="363"/>
      <c r="I108" s="363"/>
      <c r="J108" s="363"/>
      <c r="K108" s="363"/>
      <c r="L108" s="364"/>
      <c r="M108" s="381"/>
      <c r="N108" s="382"/>
    </row>
    <row r="109" spans="1:14" hidden="1">
      <c r="A109" s="378"/>
      <c r="B109" s="363"/>
      <c r="C109" s="363"/>
      <c r="D109" s="364"/>
      <c r="E109" s="378"/>
      <c r="F109" s="363"/>
      <c r="G109" s="363"/>
      <c r="H109" s="363"/>
      <c r="I109" s="363"/>
      <c r="J109" s="363"/>
      <c r="K109" s="363"/>
      <c r="L109" s="364"/>
      <c r="M109" s="381"/>
      <c r="N109" s="382"/>
    </row>
    <row r="110" spans="1:14" hidden="1">
      <c r="A110" s="378"/>
      <c r="B110" s="363"/>
      <c r="C110" s="363"/>
      <c r="D110" s="364"/>
      <c r="E110" s="378"/>
      <c r="F110" s="363"/>
      <c r="G110" s="363"/>
      <c r="H110" s="363"/>
      <c r="I110" s="363"/>
      <c r="J110" s="363"/>
      <c r="K110" s="363"/>
      <c r="L110" s="364"/>
      <c r="M110" s="381"/>
      <c r="N110" s="382"/>
    </row>
    <row r="111" spans="1:14" hidden="1">
      <c r="A111" s="378"/>
      <c r="B111" s="363"/>
      <c r="C111" s="363"/>
      <c r="D111" s="364"/>
      <c r="E111" s="378"/>
      <c r="F111" s="363"/>
      <c r="G111" s="363"/>
      <c r="H111" s="363"/>
      <c r="I111" s="363"/>
      <c r="J111" s="363"/>
      <c r="K111" s="363"/>
      <c r="L111" s="364"/>
      <c r="M111" s="381"/>
      <c r="N111" s="382"/>
    </row>
    <row r="112" spans="1:14" hidden="1">
      <c r="A112" s="378"/>
      <c r="B112" s="363"/>
      <c r="C112" s="363"/>
      <c r="D112" s="364"/>
      <c r="E112" s="378"/>
      <c r="F112" s="363"/>
      <c r="G112" s="363"/>
      <c r="H112" s="363"/>
      <c r="I112" s="363"/>
      <c r="J112" s="363"/>
      <c r="K112" s="363"/>
      <c r="L112" s="364"/>
      <c r="M112" s="381"/>
      <c r="N112" s="382"/>
    </row>
    <row r="113" spans="1:14" hidden="1">
      <c r="A113" s="378"/>
      <c r="B113" s="363"/>
      <c r="C113" s="363"/>
      <c r="D113" s="364"/>
      <c r="E113" s="378"/>
      <c r="F113" s="363"/>
      <c r="G113" s="363"/>
      <c r="H113" s="363"/>
      <c r="I113" s="363"/>
      <c r="J113" s="363"/>
      <c r="K113" s="363"/>
      <c r="L113" s="364"/>
      <c r="M113" s="381"/>
      <c r="N113" s="382"/>
    </row>
    <row r="114" spans="1:14" hidden="1">
      <c r="A114" s="378"/>
      <c r="B114" s="363"/>
      <c r="C114" s="363"/>
      <c r="D114" s="364"/>
      <c r="E114" s="378"/>
      <c r="F114" s="363"/>
      <c r="G114" s="363"/>
      <c r="H114" s="363"/>
      <c r="I114" s="363"/>
      <c r="J114" s="363"/>
      <c r="K114" s="363"/>
      <c r="L114" s="364"/>
      <c r="M114" s="381"/>
      <c r="N114" s="382"/>
    </row>
    <row r="115" spans="1:14" hidden="1">
      <c r="A115" s="400"/>
      <c r="B115" s="384"/>
      <c r="C115" s="384"/>
      <c r="D115" s="385"/>
      <c r="E115" s="400"/>
      <c r="F115" s="384"/>
      <c r="G115" s="384"/>
      <c r="H115" s="384"/>
      <c r="I115" s="384"/>
      <c r="J115" s="384"/>
      <c r="K115" s="384"/>
      <c r="L115" s="385"/>
      <c r="M115" s="401"/>
      <c r="N115" s="402"/>
    </row>
    <row r="116" spans="1:14" hidden="1">
      <c r="A116" s="396" t="s">
        <v>63</v>
      </c>
      <c r="B116" s="396"/>
      <c r="C116" s="396"/>
      <c r="D116" s="396"/>
      <c r="E116" s="396"/>
      <c r="F116" s="396"/>
      <c r="G116" s="396"/>
      <c r="H116" s="396"/>
      <c r="I116" s="396"/>
      <c r="J116" s="396"/>
      <c r="K116" s="396"/>
      <c r="L116" s="396"/>
      <c r="M116" s="397"/>
      <c r="N116" s="397"/>
    </row>
    <row r="117" spans="1:14" hidden="1">
      <c r="A117" s="398" t="s">
        <v>63</v>
      </c>
      <c r="B117" s="398"/>
      <c r="C117" s="398"/>
      <c r="D117" s="398"/>
      <c r="E117" s="398"/>
      <c r="F117" s="398"/>
      <c r="G117" s="398"/>
      <c r="H117" s="398"/>
      <c r="I117" s="398"/>
      <c r="J117" s="398"/>
      <c r="K117" s="398"/>
      <c r="L117" s="398"/>
      <c r="M117" s="399">
        <f>M116+M98</f>
        <v>0</v>
      </c>
      <c r="N117" s="399"/>
    </row>
    <row r="121" spans="1:14" ht="22.5" customHeight="1"/>
    <row r="65527" spans="251:255">
      <c r="IQ65527" s="8" t="s">
        <v>64</v>
      </c>
      <c r="IR65527" s="8" t="s">
        <v>65</v>
      </c>
      <c r="IS65527" s="8" t="s">
        <v>66</v>
      </c>
      <c r="IT65527" s="8" t="s">
        <v>67</v>
      </c>
      <c r="IU65527" s="8" t="s">
        <v>68</v>
      </c>
    </row>
    <row r="65528" spans="251:255">
      <c r="IQ65528" s="8" t="e">
        <f>#REF!&amp;#REF!</f>
        <v>#REF!</v>
      </c>
      <c r="IR65528" s="8">
        <f>$A$14</f>
        <v>0</v>
      </c>
      <c r="IS65528" s="8" t="e">
        <f>$B$20&amp;" - "&amp;$B$21&amp;" - "&amp;$I$20&amp;" - "&amp;#REF!&amp;" - "&amp;#REF!&amp;" - "&amp;$I$21&amp;" - "&amp;$I$22&amp;" - "&amp;#REF!</f>
        <v>#REF!</v>
      </c>
      <c r="IT65528" s="8" t="e">
        <f>$A$32&amp;": "&amp;$I$32&amp;" - "&amp;#REF!&amp;": "&amp;#REF!&amp;" - "&amp;#REF!&amp;": "&amp;#REF!&amp;" - "&amp;#REF!&amp;": "&amp;#REF!&amp;" - "&amp;#REF!&amp;": "&amp;#REF!&amp;" - "&amp;#REF!&amp;": "&amp;#REF!&amp;" - "&amp;$A$33&amp;": "&amp;$I$33&amp;" - "&amp;$A$34&amp;": "&amp;$I$34&amp;" - "&amp;#REF!&amp;": "&amp;#REF!&amp;" - "&amp;$A$37&amp;": "&amp;$I$37&amp;" - "&amp;$A$38&amp;": "&amp;$I$38&amp;" - "&amp;#REF!&amp;": "&amp;#REF!&amp;" - "&amp;$A$40&amp;": "&amp;$I$40</f>
        <v>#REF!</v>
      </c>
      <c r="IU65528" s="8">
        <f>$A$98</f>
        <v>2</v>
      </c>
    </row>
  </sheetData>
  <sheetProtection formatCells="0" formatColumns="0" formatRows="0"/>
  <mergeCells count="259">
    <mergeCell ref="A1:N1"/>
    <mergeCell ref="A2:D2"/>
    <mergeCell ref="E2:H2"/>
    <mergeCell ref="I2:N2"/>
    <mergeCell ref="A3:D4"/>
    <mergeCell ref="E3:H4"/>
    <mergeCell ref="I3:N4"/>
    <mergeCell ref="A7:B7"/>
    <mergeCell ref="C7:N7"/>
    <mergeCell ref="C8:N16"/>
    <mergeCell ref="O8:O16"/>
    <mergeCell ref="A5:B5"/>
    <mergeCell ref="C5:H5"/>
    <mergeCell ref="I5:J5"/>
    <mergeCell ref="K5:N5"/>
    <mergeCell ref="A6:B6"/>
    <mergeCell ref="C6:H6"/>
    <mergeCell ref="I6:J6"/>
    <mergeCell ref="K6:N6"/>
    <mergeCell ref="A8:B16"/>
    <mergeCell ref="A19:N19"/>
    <mergeCell ref="B20:G20"/>
    <mergeCell ref="I20:N20"/>
    <mergeCell ref="B21:G21"/>
    <mergeCell ref="I21:N21"/>
    <mergeCell ref="B22:G22"/>
    <mergeCell ref="I22:N22"/>
    <mergeCell ref="C17:H18"/>
    <mergeCell ref="I17:J17"/>
    <mergeCell ref="K17:L17"/>
    <mergeCell ref="M17:N17"/>
    <mergeCell ref="I18:J18"/>
    <mergeCell ref="K18:L18"/>
    <mergeCell ref="M18:N18"/>
    <mergeCell ref="A25:F25"/>
    <mergeCell ref="G25:H25"/>
    <mergeCell ref="I25:J25"/>
    <mergeCell ref="K25:L25"/>
    <mergeCell ref="A26:F26"/>
    <mergeCell ref="G26:H26"/>
    <mergeCell ref="I26:J26"/>
    <mergeCell ref="K26:L26"/>
    <mergeCell ref="A23:N23"/>
    <mergeCell ref="A24:F24"/>
    <mergeCell ref="G24:H24"/>
    <mergeCell ref="I24:J24"/>
    <mergeCell ref="K24:L24"/>
    <mergeCell ref="A28:F28"/>
    <mergeCell ref="G28:H28"/>
    <mergeCell ref="I28:J28"/>
    <mergeCell ref="K28:L28"/>
    <mergeCell ref="A29:F29"/>
    <mergeCell ref="G29:H29"/>
    <mergeCell ref="I29:J29"/>
    <mergeCell ref="K29:L29"/>
    <mergeCell ref="A27:F27"/>
    <mergeCell ref="G27:H27"/>
    <mergeCell ref="I27:J27"/>
    <mergeCell ref="K27:L27"/>
    <mergeCell ref="A32:F32"/>
    <mergeCell ref="G32:H32"/>
    <mergeCell ref="I32:J32"/>
    <mergeCell ref="K32:L32"/>
    <mergeCell ref="A33:F33"/>
    <mergeCell ref="G33:H33"/>
    <mergeCell ref="I33:J33"/>
    <mergeCell ref="K33:L33"/>
    <mergeCell ref="A30:F30"/>
    <mergeCell ref="G30:H30"/>
    <mergeCell ref="I30:J30"/>
    <mergeCell ref="K30:L30"/>
    <mergeCell ref="A31:F31"/>
    <mergeCell ref="G31:H31"/>
    <mergeCell ref="I31:J31"/>
    <mergeCell ref="K31:L31"/>
    <mergeCell ref="A36:F36"/>
    <mergeCell ref="G36:H36"/>
    <mergeCell ref="I36:J36"/>
    <mergeCell ref="K36:L36"/>
    <mergeCell ref="A37:F37"/>
    <mergeCell ref="G37:H37"/>
    <mergeCell ref="I37:J37"/>
    <mergeCell ref="K37:L37"/>
    <mergeCell ref="A34:F34"/>
    <mergeCell ref="G34:H34"/>
    <mergeCell ref="I34:J34"/>
    <mergeCell ref="K34:L34"/>
    <mergeCell ref="A35:F35"/>
    <mergeCell ref="G35:H35"/>
    <mergeCell ref="I35:J35"/>
    <mergeCell ref="K35:L35"/>
    <mergeCell ref="K40:L40"/>
    <mergeCell ref="A42:N42"/>
    <mergeCell ref="A43:B43"/>
    <mergeCell ref="A38:F38"/>
    <mergeCell ref="G38:H38"/>
    <mergeCell ref="I38:J38"/>
    <mergeCell ref="K38:L38"/>
    <mergeCell ref="A39:F39"/>
    <mergeCell ref="G39:H39"/>
    <mergeCell ref="I39:J39"/>
    <mergeCell ref="K39:L39"/>
    <mergeCell ref="A44:B45"/>
    <mergeCell ref="A46:B47"/>
    <mergeCell ref="A48:B49"/>
    <mergeCell ref="A50:B51"/>
    <mergeCell ref="A52:B53"/>
    <mergeCell ref="A54:B55"/>
    <mergeCell ref="A40:F40"/>
    <mergeCell ref="G40:H40"/>
    <mergeCell ref="I40:J40"/>
    <mergeCell ref="A62:E62"/>
    <mergeCell ref="F62:G62"/>
    <mergeCell ref="H62:L62"/>
    <mergeCell ref="M62:N62"/>
    <mergeCell ref="A63:E63"/>
    <mergeCell ref="F63:G63"/>
    <mergeCell ref="H63:L63"/>
    <mergeCell ref="M63:N63"/>
    <mergeCell ref="A56:B57"/>
    <mergeCell ref="A58:B59"/>
    <mergeCell ref="A61:D61"/>
    <mergeCell ref="E61:G61"/>
    <mergeCell ref="H61:K61"/>
    <mergeCell ref="L61:N61"/>
    <mergeCell ref="A66:E66"/>
    <mergeCell ref="F66:G66"/>
    <mergeCell ref="H66:L66"/>
    <mergeCell ref="M66:N66"/>
    <mergeCell ref="A68:G68"/>
    <mergeCell ref="H68:N68"/>
    <mergeCell ref="A64:D64"/>
    <mergeCell ref="E64:G64"/>
    <mergeCell ref="H64:K64"/>
    <mergeCell ref="L64:N64"/>
    <mergeCell ref="A65:E65"/>
    <mergeCell ref="F65:G65"/>
    <mergeCell ref="H65:L65"/>
    <mergeCell ref="M65:N65"/>
    <mergeCell ref="A75:G75"/>
    <mergeCell ref="H75:N75"/>
    <mergeCell ref="A76:B78"/>
    <mergeCell ref="C76:G78"/>
    <mergeCell ref="H76:I78"/>
    <mergeCell ref="J76:N78"/>
    <mergeCell ref="A69:B71"/>
    <mergeCell ref="C69:G71"/>
    <mergeCell ref="H69:I71"/>
    <mergeCell ref="J69:N71"/>
    <mergeCell ref="A72:B74"/>
    <mergeCell ref="C72:G74"/>
    <mergeCell ref="H72:I74"/>
    <mergeCell ref="J72:N74"/>
    <mergeCell ref="A79:B81"/>
    <mergeCell ref="C79:G81"/>
    <mergeCell ref="H79:I81"/>
    <mergeCell ref="J79:N81"/>
    <mergeCell ref="A83:N83"/>
    <mergeCell ref="B84:F84"/>
    <mergeCell ref="G84:H84"/>
    <mergeCell ref="I84:J84"/>
    <mergeCell ref="K84:L84"/>
    <mergeCell ref="M84:N84"/>
    <mergeCell ref="B85:F85"/>
    <mergeCell ref="G85:H85"/>
    <mergeCell ref="I85:J85"/>
    <mergeCell ref="K85:L85"/>
    <mergeCell ref="M85:N85"/>
    <mergeCell ref="B86:F86"/>
    <mergeCell ref="G86:H86"/>
    <mergeCell ref="I86:J86"/>
    <mergeCell ref="K86:L86"/>
    <mergeCell ref="M86:N86"/>
    <mergeCell ref="B87:F87"/>
    <mergeCell ref="G87:H87"/>
    <mergeCell ref="I87:J87"/>
    <mergeCell ref="K87:L87"/>
    <mergeCell ref="M87:N87"/>
    <mergeCell ref="B88:F88"/>
    <mergeCell ref="G88:H88"/>
    <mergeCell ref="I88:J88"/>
    <mergeCell ref="K88:L88"/>
    <mergeCell ref="M88:N88"/>
    <mergeCell ref="B89:F89"/>
    <mergeCell ref="G89:H89"/>
    <mergeCell ref="I89:J89"/>
    <mergeCell ref="K89:L89"/>
    <mergeCell ref="M89:N89"/>
    <mergeCell ref="B90:F90"/>
    <mergeCell ref="G90:H90"/>
    <mergeCell ref="I90:J90"/>
    <mergeCell ref="K90:L90"/>
    <mergeCell ref="M90:N90"/>
    <mergeCell ref="B91:F91"/>
    <mergeCell ref="G91:H91"/>
    <mergeCell ref="I91:J91"/>
    <mergeCell ref="K91:L91"/>
    <mergeCell ref="M91:N91"/>
    <mergeCell ref="B92:F92"/>
    <mergeCell ref="G92:H92"/>
    <mergeCell ref="I92:J92"/>
    <mergeCell ref="K92:L92"/>
    <mergeCell ref="M92:N92"/>
    <mergeCell ref="B93:F93"/>
    <mergeCell ref="G93:H93"/>
    <mergeCell ref="I93:J93"/>
    <mergeCell ref="K93:L93"/>
    <mergeCell ref="M93:N93"/>
    <mergeCell ref="B94:F94"/>
    <mergeCell ref="G94:H94"/>
    <mergeCell ref="I94:J94"/>
    <mergeCell ref="K94:L94"/>
    <mergeCell ref="M94:N94"/>
    <mergeCell ref="B95:F95"/>
    <mergeCell ref="G95:H95"/>
    <mergeCell ref="I95:J95"/>
    <mergeCell ref="K95:L95"/>
    <mergeCell ref="M95:N95"/>
    <mergeCell ref="B96:F96"/>
    <mergeCell ref="G96:H96"/>
    <mergeCell ref="I96:J96"/>
    <mergeCell ref="K96:L96"/>
    <mergeCell ref="M96:N96"/>
    <mergeCell ref="A100:N100"/>
    <mergeCell ref="A101:D101"/>
    <mergeCell ref="E101:L101"/>
    <mergeCell ref="M101:N101"/>
    <mergeCell ref="A102:D103"/>
    <mergeCell ref="E102:L103"/>
    <mergeCell ref="M102:N103"/>
    <mergeCell ref="B97:F97"/>
    <mergeCell ref="G97:H97"/>
    <mergeCell ref="I97:J97"/>
    <mergeCell ref="K97:L97"/>
    <mergeCell ref="M97:N97"/>
    <mergeCell ref="B98:L98"/>
    <mergeCell ref="M98:N98"/>
    <mergeCell ref="A108:D109"/>
    <mergeCell ref="E108:L109"/>
    <mergeCell ref="M108:N109"/>
    <mergeCell ref="A110:D111"/>
    <mergeCell ref="E110:L111"/>
    <mergeCell ref="M110:N111"/>
    <mergeCell ref="A104:D105"/>
    <mergeCell ref="E104:L105"/>
    <mergeCell ref="M104:N105"/>
    <mergeCell ref="A106:D107"/>
    <mergeCell ref="E106:L107"/>
    <mergeCell ref="M106:N107"/>
    <mergeCell ref="A116:L116"/>
    <mergeCell ref="M116:N116"/>
    <mergeCell ref="A117:L117"/>
    <mergeCell ref="M117:N117"/>
    <mergeCell ref="A112:D113"/>
    <mergeCell ref="E112:L113"/>
    <mergeCell ref="M112:N113"/>
    <mergeCell ref="A114:D115"/>
    <mergeCell ref="E114:L115"/>
    <mergeCell ref="M114:N115"/>
  </mergeCells>
  <conditionalFormatting sqref="C52:E52">
    <cfRule type="cellIs" dxfId="11" priority="1" stopIfTrue="1" operator="equal">
      <formula>"x"</formula>
    </cfRule>
  </conditionalFormatting>
  <conditionalFormatting sqref="C44:N44 C46:N46 C48:N48 C50:N50 F52:N52 C54:N54 C58:N58">
    <cfRule type="cellIs" dxfId="10" priority="6" stopIfTrue="1" operator="equal">
      <formula>"x"</formula>
    </cfRule>
  </conditionalFormatting>
  <conditionalFormatting sqref="C45:N45 C47:N47 C49:N49 C51:N51 C53:N53 C55:N55 C59:N59">
    <cfRule type="cellIs" dxfId="9" priority="7" stopIfTrue="1" operator="equal">
      <formula>"x"</formula>
    </cfRule>
  </conditionalFormatting>
  <conditionalFormatting sqref="C56:N56">
    <cfRule type="cellIs" dxfId="8" priority="3" stopIfTrue="1" operator="equal">
      <formula>"x"</formula>
    </cfRule>
  </conditionalFormatting>
  <conditionalFormatting sqref="C57:N57">
    <cfRule type="cellIs" dxfId="7" priority="5" stopIfTrue="1" operator="equal">
      <formula>"x"</formula>
    </cfRule>
  </conditionalFormatting>
  <conditionalFormatting sqref="O44">
    <cfRule type="cellIs" dxfId="6"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J44:O44 C44:I59 J45:N59"/>
  </dataValidations>
  <printOptions horizontalCentered="1"/>
  <pageMargins left="0.47" right="0.41" top="0.56000000000000005" bottom="0.52" header="0.23" footer="0.23622047244094491"/>
  <pageSetup paperSize="9" scale="97" orientation="portrait" r:id="rId1"/>
  <headerFooter alignWithMargins="0"/>
  <rowBreaks count="2" manualBreakCount="2">
    <brk id="40" max="16383" man="1"/>
    <brk id="81" max="1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65532"/>
  <sheetViews>
    <sheetView topLeftCell="A28" zoomScaleNormal="100" workbookViewId="0">
      <selection activeCell="G31" sqref="G31:H31"/>
    </sheetView>
  </sheetViews>
  <sheetFormatPr defaultColWidth="9.07421875" defaultRowHeight="12.45"/>
  <cols>
    <col min="1" max="2" width="8.53515625" style="1" customWidth="1"/>
    <col min="3" max="14" width="6.53515625" style="1" customWidth="1"/>
    <col min="15" max="15" width="89.84375" style="1" customWidth="1"/>
    <col min="16" max="16" width="10" style="1" bestFit="1" customWidth="1"/>
    <col min="17" max="244" width="9.07421875" style="1"/>
    <col min="245" max="245" width="14.07421875" style="1" bestFit="1" customWidth="1"/>
    <col min="246" max="16384" width="9.07421875" style="1"/>
  </cols>
  <sheetData>
    <row r="1" spans="1:15" ht="18" customHeight="1" thickBot="1">
      <c r="A1" s="248" t="s">
        <v>121</v>
      </c>
      <c r="B1" s="248"/>
      <c r="C1" s="248"/>
      <c r="D1" s="248"/>
      <c r="E1" s="248"/>
      <c r="F1" s="248"/>
      <c r="G1" s="248"/>
      <c r="H1" s="248"/>
      <c r="I1" s="248"/>
      <c r="J1" s="248"/>
      <c r="K1" s="248"/>
      <c r="L1" s="248"/>
      <c r="M1" s="248"/>
      <c r="N1" s="248"/>
    </row>
    <row r="2" spans="1:15" s="2" customFormat="1" ht="11.6" thickBot="1">
      <c r="A2" s="249" t="s">
        <v>1</v>
      </c>
      <c r="B2" s="250"/>
      <c r="C2" s="250"/>
      <c r="D2" s="250"/>
      <c r="E2" s="250" t="s">
        <v>2</v>
      </c>
      <c r="F2" s="250"/>
      <c r="G2" s="250"/>
      <c r="H2" s="250"/>
      <c r="I2" s="250" t="s">
        <v>3</v>
      </c>
      <c r="J2" s="250"/>
      <c r="K2" s="250"/>
      <c r="L2" s="250"/>
      <c r="M2" s="250"/>
      <c r="N2" s="251"/>
    </row>
    <row r="3" spans="1:15" s="2" customFormat="1" ht="11.15">
      <c r="A3" s="252"/>
      <c r="B3" s="253"/>
      <c r="C3" s="253"/>
      <c r="D3" s="253"/>
      <c r="E3" s="253"/>
      <c r="F3" s="253"/>
      <c r="G3" s="253"/>
      <c r="H3" s="253"/>
      <c r="I3" s="256"/>
      <c r="J3" s="257"/>
      <c r="K3" s="257"/>
      <c r="L3" s="257"/>
      <c r="M3" s="257"/>
      <c r="N3" s="258"/>
    </row>
    <row r="4" spans="1:15" s="2" customFormat="1" ht="11.15">
      <c r="A4" s="254"/>
      <c r="B4" s="255"/>
      <c r="C4" s="255"/>
      <c r="D4" s="255"/>
      <c r="E4" s="255"/>
      <c r="F4" s="255"/>
      <c r="G4" s="255"/>
      <c r="H4" s="255"/>
      <c r="I4" s="259"/>
      <c r="J4" s="260"/>
      <c r="K4" s="260"/>
      <c r="L4" s="260"/>
      <c r="M4" s="260"/>
      <c r="N4" s="261"/>
    </row>
    <row r="5" spans="1:15" s="2" customFormat="1" ht="27" customHeight="1">
      <c r="A5" s="280" t="s">
        <v>5</v>
      </c>
      <c r="B5" s="281"/>
      <c r="C5" s="282" t="s">
        <v>108</v>
      </c>
      <c r="D5" s="282"/>
      <c r="E5" s="282"/>
      <c r="F5" s="282"/>
      <c r="G5" s="282"/>
      <c r="H5" s="282"/>
      <c r="I5" s="281" t="s">
        <v>6</v>
      </c>
      <c r="J5" s="281"/>
      <c r="K5" s="283"/>
      <c r="L5" s="283"/>
      <c r="M5" s="283"/>
      <c r="N5" s="284"/>
    </row>
    <row r="6" spans="1:15" ht="22.5" customHeight="1">
      <c r="A6" s="285" t="s">
        <v>7</v>
      </c>
      <c r="B6" s="286"/>
      <c r="C6" s="287" t="s">
        <v>109</v>
      </c>
      <c r="D6" s="287"/>
      <c r="E6" s="287"/>
      <c r="F6" s="287"/>
      <c r="G6" s="287"/>
      <c r="H6" s="287"/>
      <c r="I6" s="286" t="s">
        <v>8</v>
      </c>
      <c r="J6" s="286"/>
      <c r="K6" s="288"/>
      <c r="L6" s="289"/>
      <c r="M6" s="289"/>
      <c r="N6" s="290"/>
    </row>
    <row r="7" spans="1:15" ht="25.2" customHeight="1">
      <c r="A7" s="291" t="s">
        <v>9</v>
      </c>
      <c r="B7" s="292"/>
      <c r="C7" s="293" t="s">
        <v>122</v>
      </c>
      <c r="D7" s="294"/>
      <c r="E7" s="294"/>
      <c r="F7" s="294"/>
      <c r="G7" s="294"/>
      <c r="H7" s="294"/>
      <c r="I7" s="294"/>
      <c r="J7" s="294"/>
      <c r="K7" s="294"/>
      <c r="L7" s="294"/>
      <c r="M7" s="294"/>
      <c r="N7" s="295"/>
    </row>
    <row r="8" spans="1:15" ht="12.75" customHeight="1">
      <c r="A8" s="3"/>
      <c r="B8" s="4"/>
      <c r="C8" s="411" t="s">
        <v>123</v>
      </c>
      <c r="D8" s="412"/>
      <c r="E8" s="412"/>
      <c r="F8" s="412"/>
      <c r="G8" s="412"/>
      <c r="H8" s="412"/>
      <c r="I8" s="412"/>
      <c r="J8" s="412"/>
      <c r="K8" s="412"/>
      <c r="L8" s="412"/>
      <c r="M8" s="412"/>
      <c r="N8" s="413"/>
      <c r="O8" s="274"/>
    </row>
    <row r="9" spans="1:15" ht="12.75" customHeight="1">
      <c r="A9" s="5"/>
      <c r="B9" s="6"/>
      <c r="C9" s="411"/>
      <c r="D9" s="412"/>
      <c r="E9" s="412"/>
      <c r="F9" s="412"/>
      <c r="G9" s="412"/>
      <c r="H9" s="412"/>
      <c r="I9" s="412"/>
      <c r="J9" s="412"/>
      <c r="K9" s="412"/>
      <c r="L9" s="412"/>
      <c r="M9" s="412"/>
      <c r="N9" s="413"/>
      <c r="O9" s="275"/>
    </row>
    <row r="10" spans="1:15" ht="12.75" customHeight="1">
      <c r="A10" s="276" t="s">
        <v>10</v>
      </c>
      <c r="B10" s="277"/>
      <c r="C10" s="411"/>
      <c r="D10" s="412"/>
      <c r="E10" s="412"/>
      <c r="F10" s="412"/>
      <c r="G10" s="412"/>
      <c r="H10" s="412"/>
      <c r="I10" s="412"/>
      <c r="J10" s="412"/>
      <c r="K10" s="412"/>
      <c r="L10" s="412"/>
      <c r="M10" s="412"/>
      <c r="N10" s="413"/>
      <c r="O10" s="275"/>
    </row>
    <row r="11" spans="1:15" ht="12.75" customHeight="1">
      <c r="A11" s="276"/>
      <c r="B11" s="277"/>
      <c r="C11" s="411"/>
      <c r="D11" s="412"/>
      <c r="E11" s="412"/>
      <c r="F11" s="412"/>
      <c r="G11" s="412"/>
      <c r="H11" s="412"/>
      <c r="I11" s="412"/>
      <c r="J11" s="412"/>
      <c r="K11" s="412"/>
      <c r="L11" s="412"/>
      <c r="M11" s="412"/>
      <c r="N11" s="413"/>
      <c r="O11" s="275"/>
    </row>
    <row r="12" spans="1:15" ht="24" customHeight="1">
      <c r="A12" s="276"/>
      <c r="B12" s="277"/>
      <c r="C12" s="411"/>
      <c r="D12" s="412"/>
      <c r="E12" s="412"/>
      <c r="F12" s="412"/>
      <c r="G12" s="412"/>
      <c r="H12" s="412"/>
      <c r="I12" s="412"/>
      <c r="J12" s="412"/>
      <c r="K12" s="412"/>
      <c r="L12" s="412"/>
      <c r="M12" s="412"/>
      <c r="N12" s="413"/>
      <c r="O12" s="275"/>
    </row>
    <row r="13" spans="1:15" ht="12.75" customHeight="1">
      <c r="A13" s="276"/>
      <c r="B13" s="277"/>
      <c r="C13" s="411"/>
      <c r="D13" s="412"/>
      <c r="E13" s="412"/>
      <c r="F13" s="412"/>
      <c r="G13" s="412"/>
      <c r="H13" s="412"/>
      <c r="I13" s="412"/>
      <c r="J13" s="412"/>
      <c r="K13" s="412"/>
      <c r="L13" s="412"/>
      <c r="M13" s="412"/>
      <c r="N13" s="413"/>
      <c r="O13" s="275"/>
    </row>
    <row r="14" spans="1:15" ht="12.75" customHeight="1">
      <c r="A14" s="276"/>
      <c r="B14" s="277"/>
      <c r="C14" s="411"/>
      <c r="D14" s="412"/>
      <c r="E14" s="412"/>
      <c r="F14" s="412"/>
      <c r="G14" s="412"/>
      <c r="H14" s="412"/>
      <c r="I14" s="412"/>
      <c r="J14" s="412"/>
      <c r="K14" s="412"/>
      <c r="L14" s="412"/>
      <c r="M14" s="412"/>
      <c r="N14" s="413"/>
      <c r="O14" s="275"/>
    </row>
    <row r="15" spans="1:15" ht="12.75" customHeight="1">
      <c r="A15" s="276"/>
      <c r="B15" s="277"/>
      <c r="C15" s="411"/>
      <c r="D15" s="412"/>
      <c r="E15" s="412"/>
      <c r="F15" s="412"/>
      <c r="G15" s="412"/>
      <c r="H15" s="412"/>
      <c r="I15" s="412"/>
      <c r="J15" s="412"/>
      <c r="K15" s="412"/>
      <c r="L15" s="412"/>
      <c r="M15" s="412"/>
      <c r="N15" s="413"/>
      <c r="O15" s="275"/>
    </row>
    <row r="16" spans="1:15" ht="12.75" customHeight="1">
      <c r="A16" s="276"/>
      <c r="B16" s="277"/>
      <c r="C16" s="411"/>
      <c r="D16" s="412"/>
      <c r="E16" s="412"/>
      <c r="F16" s="412"/>
      <c r="G16" s="412"/>
      <c r="H16" s="412"/>
      <c r="I16" s="412"/>
      <c r="J16" s="412"/>
      <c r="K16" s="412"/>
      <c r="L16" s="412"/>
      <c r="M16" s="412"/>
      <c r="N16" s="413"/>
      <c r="O16" s="275"/>
    </row>
    <row r="17" spans="1:15" ht="4.95" customHeight="1">
      <c r="A17" s="276"/>
      <c r="B17" s="277"/>
      <c r="C17" s="411"/>
      <c r="D17" s="412"/>
      <c r="E17" s="412"/>
      <c r="F17" s="412"/>
      <c r="G17" s="412"/>
      <c r="H17" s="412"/>
      <c r="I17" s="412"/>
      <c r="J17" s="412"/>
      <c r="K17" s="412"/>
      <c r="L17" s="412"/>
      <c r="M17" s="412"/>
      <c r="N17" s="413"/>
      <c r="O17" s="275"/>
    </row>
    <row r="18" spans="1:15" ht="39.75" customHeight="1">
      <c r="A18" s="278"/>
      <c r="B18" s="279"/>
      <c r="C18" s="414"/>
      <c r="D18" s="415"/>
      <c r="E18" s="415"/>
      <c r="F18" s="415"/>
      <c r="G18" s="415"/>
      <c r="H18" s="415"/>
      <c r="I18" s="415"/>
      <c r="J18" s="415"/>
      <c r="K18" s="415"/>
      <c r="L18" s="415"/>
      <c r="M18" s="415"/>
      <c r="N18" s="416"/>
      <c r="O18" s="275"/>
    </row>
    <row r="19" spans="1:15" ht="12.75" customHeight="1">
      <c r="A19" s="7"/>
      <c r="B19" s="8"/>
      <c r="C19" s="262" t="s">
        <v>11</v>
      </c>
      <c r="D19" s="263"/>
      <c r="E19" s="263"/>
      <c r="F19" s="263"/>
      <c r="G19" s="263"/>
      <c r="H19" s="264"/>
      <c r="I19" s="268">
        <v>2023</v>
      </c>
      <c r="J19" s="269"/>
      <c r="K19" s="268">
        <v>2024</v>
      </c>
      <c r="L19" s="269"/>
      <c r="M19" s="270">
        <v>2025</v>
      </c>
      <c r="N19" s="271"/>
    </row>
    <row r="20" spans="1:15" ht="12.75" customHeight="1">
      <c r="A20" s="7"/>
      <c r="B20" s="8"/>
      <c r="C20" s="265"/>
      <c r="D20" s="266"/>
      <c r="E20" s="266"/>
      <c r="F20" s="266"/>
      <c r="G20" s="266"/>
      <c r="H20" s="267"/>
      <c r="I20" s="272" t="s">
        <v>12</v>
      </c>
      <c r="J20" s="272"/>
      <c r="K20" s="272" t="s">
        <v>12</v>
      </c>
      <c r="L20" s="272"/>
      <c r="M20" s="272"/>
      <c r="N20" s="273"/>
    </row>
    <row r="21" spans="1:15" ht="18.75" customHeight="1">
      <c r="A21" s="245" t="s">
        <v>13</v>
      </c>
      <c r="B21" s="246"/>
      <c r="C21" s="246"/>
      <c r="D21" s="246"/>
      <c r="E21" s="246"/>
      <c r="F21" s="246"/>
      <c r="G21" s="246"/>
      <c r="H21" s="246"/>
      <c r="I21" s="246"/>
      <c r="J21" s="246"/>
      <c r="K21" s="246"/>
      <c r="L21" s="246"/>
      <c r="M21" s="246"/>
      <c r="N21" s="247"/>
    </row>
    <row r="22" spans="1:15" ht="55.95" customHeight="1">
      <c r="A22" s="9">
        <f>IF(B22&lt;&gt;"",1,"")</f>
        <v>1</v>
      </c>
      <c r="B22" s="127" t="s">
        <v>124</v>
      </c>
      <c r="C22" s="128"/>
      <c r="D22" s="128"/>
      <c r="E22" s="128"/>
      <c r="F22" s="128"/>
      <c r="G22" s="129"/>
      <c r="H22" s="10">
        <v>5</v>
      </c>
      <c r="I22" s="127"/>
      <c r="J22" s="128"/>
      <c r="K22" s="128"/>
      <c r="L22" s="128"/>
      <c r="M22" s="128"/>
      <c r="N22" s="129"/>
    </row>
    <row r="23" spans="1:15" ht="30" customHeight="1">
      <c r="A23" s="11">
        <f>IF(B23&lt;&gt;"",A22+1,"")</f>
        <v>2</v>
      </c>
      <c r="B23" s="127" t="s">
        <v>126</v>
      </c>
      <c r="C23" s="128"/>
      <c r="D23" s="128"/>
      <c r="E23" s="128"/>
      <c r="F23" s="128"/>
      <c r="G23" s="129"/>
      <c r="H23" s="12">
        <v>6</v>
      </c>
      <c r="I23" s="127"/>
      <c r="J23" s="128"/>
      <c r="K23" s="128"/>
      <c r="L23" s="128"/>
      <c r="M23" s="128"/>
      <c r="N23" s="129"/>
    </row>
    <row r="24" spans="1:15" ht="39" customHeight="1">
      <c r="A24" s="11">
        <f>IF(B24&lt;&gt;"",A23+1,"")</f>
        <v>3</v>
      </c>
      <c r="B24" s="127" t="s">
        <v>125</v>
      </c>
      <c r="C24" s="128"/>
      <c r="D24" s="128"/>
      <c r="E24" s="128"/>
      <c r="F24" s="128"/>
      <c r="G24" s="129"/>
      <c r="H24" s="12">
        <v>7</v>
      </c>
      <c r="I24" s="127"/>
      <c r="J24" s="128"/>
      <c r="K24" s="128"/>
      <c r="L24" s="128"/>
      <c r="M24" s="128"/>
      <c r="N24" s="129"/>
    </row>
    <row r="25" spans="1:15" ht="36" customHeight="1" thickBot="1">
      <c r="A25" s="13">
        <v>4</v>
      </c>
      <c r="B25" s="127"/>
      <c r="C25" s="128"/>
      <c r="D25" s="128"/>
      <c r="E25" s="128"/>
      <c r="F25" s="128"/>
      <c r="G25" s="129"/>
      <c r="H25" s="14"/>
      <c r="I25" s="127"/>
      <c r="J25" s="128"/>
      <c r="K25" s="128"/>
      <c r="L25" s="128"/>
      <c r="M25" s="128"/>
      <c r="N25" s="129"/>
    </row>
    <row r="26" spans="1:15">
      <c r="A26" s="299" t="s">
        <v>14</v>
      </c>
      <c r="B26" s="300"/>
      <c r="C26" s="300"/>
      <c r="D26" s="300"/>
      <c r="E26" s="300"/>
      <c r="F26" s="300"/>
      <c r="G26" s="300"/>
      <c r="H26" s="300"/>
      <c r="I26" s="300"/>
      <c r="J26" s="300"/>
      <c r="K26" s="300"/>
      <c r="L26" s="300"/>
      <c r="M26" s="300"/>
      <c r="N26" s="301"/>
    </row>
    <row r="27" spans="1:15" ht="14.25" customHeight="1">
      <c r="A27" s="136" t="s">
        <v>15</v>
      </c>
      <c r="B27" s="137"/>
      <c r="C27" s="137"/>
      <c r="D27" s="137"/>
      <c r="E27" s="137"/>
      <c r="F27" s="137"/>
      <c r="G27" s="138" t="s">
        <v>16</v>
      </c>
      <c r="H27" s="139"/>
      <c r="I27" s="138" t="s">
        <v>17</v>
      </c>
      <c r="J27" s="139"/>
      <c r="K27" s="138" t="s">
        <v>18</v>
      </c>
      <c r="L27" s="139"/>
      <c r="M27" s="15">
        <v>2024</v>
      </c>
      <c r="N27" s="16">
        <v>2025</v>
      </c>
    </row>
    <row r="28" spans="1:15" ht="25.5" customHeight="1">
      <c r="A28" s="143" t="s">
        <v>127</v>
      </c>
      <c r="B28" s="144"/>
      <c r="C28" s="144"/>
      <c r="D28" s="144"/>
      <c r="E28" s="144"/>
      <c r="F28" s="145"/>
      <c r="G28" s="150">
        <v>1</v>
      </c>
      <c r="H28" s="151"/>
      <c r="I28" s="148"/>
      <c r="J28" s="149"/>
      <c r="K28" s="150"/>
      <c r="L28" s="151"/>
      <c r="M28" s="17"/>
      <c r="N28" s="18"/>
    </row>
    <row r="29" spans="1:15" ht="25.5" customHeight="1">
      <c r="A29" s="143" t="s">
        <v>128</v>
      </c>
      <c r="B29" s="144"/>
      <c r="C29" s="144"/>
      <c r="D29" s="144"/>
      <c r="E29" s="144"/>
      <c r="F29" s="145"/>
      <c r="G29" s="150">
        <v>3</v>
      </c>
      <c r="H29" s="151"/>
      <c r="I29" s="148"/>
      <c r="J29" s="149"/>
      <c r="K29" s="150"/>
      <c r="L29" s="151"/>
      <c r="M29" s="17"/>
      <c r="N29" s="18"/>
    </row>
    <row r="30" spans="1:15" ht="25.5" customHeight="1">
      <c r="A30" s="143" t="s">
        <v>129</v>
      </c>
      <c r="B30" s="144"/>
      <c r="C30" s="144"/>
      <c r="D30" s="144"/>
      <c r="E30" s="144"/>
      <c r="F30" s="145"/>
      <c r="G30" s="150">
        <v>5</v>
      </c>
      <c r="H30" s="151"/>
      <c r="I30" s="148"/>
      <c r="J30" s="149"/>
      <c r="K30" s="150"/>
      <c r="L30" s="151"/>
      <c r="M30" s="17"/>
      <c r="N30" s="18"/>
    </row>
    <row r="31" spans="1:15" ht="25.5" customHeight="1">
      <c r="A31" s="143"/>
      <c r="B31" s="144"/>
      <c r="C31" s="144"/>
      <c r="D31" s="144"/>
      <c r="E31" s="144"/>
      <c r="F31" s="145"/>
      <c r="G31" s="150"/>
      <c r="H31" s="151"/>
      <c r="I31" s="148"/>
      <c r="J31" s="149"/>
      <c r="K31" s="150"/>
      <c r="L31" s="151"/>
      <c r="M31" s="17"/>
      <c r="N31" s="18"/>
    </row>
    <row r="32" spans="1:15" ht="25.5" customHeight="1">
      <c r="A32" s="143"/>
      <c r="B32" s="144"/>
      <c r="C32" s="144"/>
      <c r="D32" s="144"/>
      <c r="E32" s="144"/>
      <c r="F32" s="145"/>
      <c r="G32" s="150"/>
      <c r="H32" s="151"/>
      <c r="I32" s="148"/>
      <c r="J32" s="149"/>
      <c r="K32" s="150"/>
      <c r="L32" s="151"/>
      <c r="M32" s="17"/>
      <c r="N32" s="18"/>
    </row>
    <row r="33" spans="1:15" ht="14.7" customHeight="1">
      <c r="A33" s="143"/>
      <c r="B33" s="144"/>
      <c r="C33" s="144"/>
      <c r="D33" s="144"/>
      <c r="E33" s="144"/>
      <c r="F33" s="145"/>
      <c r="G33" s="150"/>
      <c r="H33" s="151"/>
      <c r="I33" s="148"/>
      <c r="J33" s="149"/>
      <c r="K33" s="150"/>
      <c r="L33" s="151"/>
      <c r="M33" s="17"/>
      <c r="N33" s="18"/>
    </row>
    <row r="34" spans="1:15">
      <c r="A34" s="153"/>
      <c r="B34" s="154"/>
      <c r="C34" s="154"/>
      <c r="D34" s="154"/>
      <c r="E34" s="154"/>
      <c r="F34" s="155"/>
      <c r="G34" s="150"/>
      <c r="H34" s="151"/>
      <c r="I34" s="148"/>
      <c r="J34" s="149"/>
      <c r="K34" s="150"/>
      <c r="L34" s="151"/>
      <c r="M34" s="17"/>
      <c r="N34" s="18"/>
    </row>
    <row r="35" spans="1:15">
      <c r="A35" s="136" t="s">
        <v>19</v>
      </c>
      <c r="B35" s="137"/>
      <c r="C35" s="137"/>
      <c r="D35" s="137"/>
      <c r="E35" s="137"/>
      <c r="F35" s="137"/>
      <c r="G35" s="138" t="s">
        <v>16</v>
      </c>
      <c r="H35" s="139"/>
      <c r="I35" s="138" t="s">
        <v>17</v>
      </c>
      <c r="J35" s="139"/>
      <c r="K35" s="138" t="s">
        <v>18</v>
      </c>
      <c r="L35" s="139"/>
      <c r="M35" s="15">
        <v>2024</v>
      </c>
      <c r="N35" s="16">
        <v>2025</v>
      </c>
    </row>
    <row r="36" spans="1:15">
      <c r="A36" s="156" t="s">
        <v>20</v>
      </c>
      <c r="B36" s="157"/>
      <c r="C36" s="157"/>
      <c r="D36" s="157"/>
      <c r="E36" s="157"/>
      <c r="F36" s="158"/>
      <c r="G36" s="159">
        <v>1</v>
      </c>
      <c r="H36" s="160"/>
      <c r="I36" s="161"/>
      <c r="J36" s="162"/>
      <c r="K36" s="163"/>
      <c r="L36" s="160"/>
      <c r="M36" s="19"/>
      <c r="N36" s="20"/>
    </row>
    <row r="37" spans="1:15" ht="16.2" customHeight="1">
      <c r="A37" s="143"/>
      <c r="B37" s="144"/>
      <c r="C37" s="144"/>
      <c r="D37" s="144"/>
      <c r="E37" s="144"/>
      <c r="F37" s="145"/>
      <c r="G37" s="307"/>
      <c r="H37" s="308"/>
      <c r="I37" s="148"/>
      <c r="J37" s="149"/>
      <c r="K37" s="150"/>
      <c r="L37" s="151"/>
      <c r="M37" s="17"/>
      <c r="N37" s="18"/>
    </row>
    <row r="38" spans="1:15">
      <c r="A38" s="153"/>
      <c r="B38" s="154"/>
      <c r="C38" s="154"/>
      <c r="D38" s="154"/>
      <c r="E38" s="154"/>
      <c r="F38" s="155"/>
      <c r="G38" s="307"/>
      <c r="H38" s="151"/>
      <c r="I38" s="148"/>
      <c r="J38" s="149"/>
      <c r="K38" s="150"/>
      <c r="L38" s="151"/>
      <c r="M38" s="17"/>
      <c r="N38" s="18"/>
    </row>
    <row r="39" spans="1:15">
      <c r="A39" s="136" t="s">
        <v>22</v>
      </c>
      <c r="B39" s="137"/>
      <c r="C39" s="137"/>
      <c r="D39" s="137"/>
      <c r="E39" s="137"/>
      <c r="F39" s="137"/>
      <c r="G39" s="138" t="s">
        <v>16</v>
      </c>
      <c r="H39" s="139"/>
      <c r="I39" s="138" t="s">
        <v>17</v>
      </c>
      <c r="J39" s="139"/>
      <c r="K39" s="138" t="s">
        <v>18</v>
      </c>
      <c r="L39" s="139"/>
      <c r="M39" s="15">
        <v>2024</v>
      </c>
      <c r="N39" s="16">
        <v>2025</v>
      </c>
    </row>
    <row r="40" spans="1:15" ht="15.75" customHeight="1">
      <c r="A40" s="143"/>
      <c r="B40" s="144"/>
      <c r="C40" s="144"/>
      <c r="D40" s="144"/>
      <c r="E40" s="144"/>
      <c r="F40" s="145"/>
      <c r="G40" s="407"/>
      <c r="H40" s="408"/>
      <c r="I40" s="148"/>
      <c r="J40" s="149"/>
      <c r="K40" s="150"/>
      <c r="L40" s="151"/>
      <c r="M40" s="17"/>
      <c r="N40" s="18"/>
      <c r="O40" s="60"/>
    </row>
    <row r="41" spans="1:15" ht="15.75" customHeight="1">
      <c r="A41" s="143"/>
      <c r="B41" s="144"/>
      <c r="C41" s="144"/>
      <c r="D41" s="144"/>
      <c r="E41" s="144"/>
      <c r="F41" s="145"/>
      <c r="G41" s="150"/>
      <c r="H41" s="151"/>
      <c r="I41" s="148"/>
      <c r="J41" s="149"/>
      <c r="K41" s="150"/>
      <c r="L41" s="151"/>
      <c r="M41" s="17"/>
      <c r="N41" s="18"/>
    </row>
    <row r="42" spans="1:15">
      <c r="A42" s="136" t="s">
        <v>23</v>
      </c>
      <c r="B42" s="137"/>
      <c r="C42" s="137"/>
      <c r="D42" s="137"/>
      <c r="E42" s="137"/>
      <c r="F42" s="137"/>
      <c r="G42" s="138" t="s">
        <v>16</v>
      </c>
      <c r="H42" s="139"/>
      <c r="I42" s="138" t="s">
        <v>17</v>
      </c>
      <c r="J42" s="139"/>
      <c r="K42" s="138" t="s">
        <v>18</v>
      </c>
      <c r="L42" s="139"/>
      <c r="M42" s="15">
        <v>2024</v>
      </c>
      <c r="N42" s="16">
        <v>2025</v>
      </c>
    </row>
    <row r="43" spans="1:15" ht="15.65" customHeight="1">
      <c r="A43" s="143"/>
      <c r="B43" s="144"/>
      <c r="C43" s="144"/>
      <c r="D43" s="144"/>
      <c r="E43" s="144"/>
      <c r="F43" s="145"/>
      <c r="G43" s="314"/>
      <c r="H43" s="151"/>
      <c r="I43" s="148"/>
      <c r="J43" s="149"/>
      <c r="K43" s="150"/>
      <c r="L43" s="151"/>
      <c r="M43" s="17"/>
      <c r="N43" s="18"/>
    </row>
    <row r="44" spans="1:15" ht="12.9" thickBot="1">
      <c r="A44" s="330"/>
      <c r="B44" s="331"/>
      <c r="C44" s="331"/>
      <c r="D44" s="331"/>
      <c r="E44" s="331"/>
      <c r="F44" s="332"/>
      <c r="G44" s="325"/>
      <c r="H44" s="326"/>
      <c r="I44" s="333"/>
      <c r="J44" s="332"/>
      <c r="K44" s="325"/>
      <c r="L44" s="326"/>
      <c r="M44" s="21"/>
      <c r="N44" s="22"/>
    </row>
    <row r="46" spans="1:15">
      <c r="A46" s="327" t="s">
        <v>24</v>
      </c>
      <c r="B46" s="328"/>
      <c r="C46" s="328"/>
      <c r="D46" s="328"/>
      <c r="E46" s="328"/>
      <c r="F46" s="328"/>
      <c r="G46" s="328"/>
      <c r="H46" s="328"/>
      <c r="I46" s="328"/>
      <c r="J46" s="328"/>
      <c r="K46" s="328"/>
      <c r="L46" s="328"/>
      <c r="M46" s="328"/>
      <c r="N46" s="329"/>
    </row>
    <row r="47" spans="1:15" ht="39.75" customHeight="1" thickBot="1">
      <c r="A47" s="292" t="s">
        <v>25</v>
      </c>
      <c r="B47" s="292"/>
      <c r="C47" s="23" t="s">
        <v>26</v>
      </c>
      <c r="D47" s="23" t="s">
        <v>27</v>
      </c>
      <c r="E47" s="23" t="s">
        <v>28</v>
      </c>
      <c r="F47" s="23" t="s">
        <v>29</v>
      </c>
      <c r="G47" s="23" t="s">
        <v>30</v>
      </c>
      <c r="H47" s="23" t="s">
        <v>31</v>
      </c>
      <c r="I47" s="23" t="s">
        <v>32</v>
      </c>
      <c r="J47" s="23" t="s">
        <v>33</v>
      </c>
      <c r="K47" s="23" t="s">
        <v>34</v>
      </c>
      <c r="L47" s="23" t="s">
        <v>35</v>
      </c>
      <c r="M47" s="23" t="s">
        <v>36</v>
      </c>
      <c r="N47" s="23" t="s">
        <v>37</v>
      </c>
    </row>
    <row r="48" spans="1:15" ht="12" customHeight="1">
      <c r="A48" s="321">
        <f>IF(A22&gt;0,A22,"")</f>
        <v>1</v>
      </c>
      <c r="B48" s="322"/>
      <c r="C48" s="25" t="s">
        <v>12</v>
      </c>
      <c r="D48" s="25" t="s">
        <v>12</v>
      </c>
      <c r="E48" s="25" t="s">
        <v>12</v>
      </c>
      <c r="F48" s="25" t="s">
        <v>12</v>
      </c>
      <c r="G48" s="25" t="s">
        <v>38</v>
      </c>
      <c r="H48" s="26" t="s">
        <v>38</v>
      </c>
      <c r="I48" s="24"/>
      <c r="J48" s="24"/>
      <c r="K48" s="24"/>
      <c r="L48" s="24"/>
      <c r="M48" s="24"/>
      <c r="N48" s="24"/>
      <c r="O48" s="24"/>
    </row>
    <row r="49" spans="1:14" ht="12" customHeight="1" thickBot="1">
      <c r="A49" s="323"/>
      <c r="B49" s="324"/>
      <c r="C49" s="24"/>
      <c r="D49" s="24"/>
      <c r="E49" s="24"/>
      <c r="F49" s="24"/>
      <c r="G49" s="24"/>
      <c r="H49" s="24"/>
      <c r="I49" s="24"/>
      <c r="J49" s="24"/>
      <c r="K49" s="24"/>
      <c r="L49" s="24"/>
      <c r="M49" s="24"/>
      <c r="N49" s="24"/>
    </row>
    <row r="50" spans="1:14" ht="12" customHeight="1">
      <c r="A50" s="321">
        <f>IF(A23&gt;0,A23,"")</f>
        <v>2</v>
      </c>
      <c r="B50" s="322"/>
      <c r="C50" s="25"/>
      <c r="D50" s="25"/>
      <c r="E50" s="25"/>
      <c r="F50" s="25"/>
      <c r="G50" s="25"/>
      <c r="H50" s="26"/>
      <c r="I50" s="25" t="s">
        <v>12</v>
      </c>
      <c r="J50" s="25" t="s">
        <v>12</v>
      </c>
      <c r="K50" s="25" t="s">
        <v>12</v>
      </c>
      <c r="L50" s="25" t="s">
        <v>12</v>
      </c>
      <c r="M50" s="25" t="s">
        <v>12</v>
      </c>
      <c r="N50" s="25" t="s">
        <v>12</v>
      </c>
    </row>
    <row r="51" spans="1:14" ht="12" customHeight="1" thickBot="1">
      <c r="A51" s="323"/>
      <c r="B51" s="324"/>
      <c r="C51" s="24"/>
      <c r="D51" s="24"/>
      <c r="E51" s="24"/>
      <c r="F51" s="24"/>
      <c r="G51" s="24"/>
      <c r="H51" s="24"/>
      <c r="I51" s="24"/>
      <c r="J51" s="24"/>
      <c r="K51" s="24"/>
      <c r="L51" s="24"/>
      <c r="M51" s="24"/>
      <c r="N51" s="24"/>
    </row>
    <row r="52" spans="1:14" ht="12" customHeight="1">
      <c r="A52" s="321">
        <f>IF(A24&gt;0,A24,"")</f>
        <v>3</v>
      </c>
      <c r="B52" s="322"/>
      <c r="C52" s="25"/>
      <c r="D52" s="25"/>
      <c r="E52" s="25"/>
      <c r="F52" s="25"/>
      <c r="G52" s="25"/>
      <c r="H52" s="26"/>
      <c r="I52" s="26" t="s">
        <v>12</v>
      </c>
      <c r="J52" s="26" t="s">
        <v>12</v>
      </c>
      <c r="K52" s="26" t="s">
        <v>12</v>
      </c>
      <c r="L52" s="25" t="s">
        <v>12</v>
      </c>
      <c r="M52" s="25" t="s">
        <v>12</v>
      </c>
      <c r="N52" s="25" t="s">
        <v>12</v>
      </c>
    </row>
    <row r="53" spans="1:14" ht="12" customHeight="1" thickBot="1">
      <c r="A53" s="323"/>
      <c r="B53" s="324"/>
      <c r="C53" s="24"/>
      <c r="D53" s="24"/>
      <c r="E53" s="24"/>
      <c r="F53" s="24"/>
      <c r="G53" s="24"/>
      <c r="H53" s="24"/>
      <c r="I53" s="24"/>
      <c r="J53" s="24"/>
      <c r="K53" s="24"/>
      <c r="L53" s="24"/>
      <c r="M53" s="24"/>
      <c r="N53" s="24"/>
    </row>
    <row r="54" spans="1:14" ht="12" customHeight="1">
      <c r="A54" s="321">
        <f>IF(A25&gt;0,A25,"")</f>
        <v>4</v>
      </c>
      <c r="B54" s="322"/>
      <c r="C54" s="25"/>
      <c r="D54" s="25"/>
      <c r="E54" s="25"/>
      <c r="F54" s="25"/>
      <c r="G54" s="25"/>
      <c r="H54" s="26"/>
      <c r="I54" s="26" t="s">
        <v>12</v>
      </c>
      <c r="J54" s="26" t="s">
        <v>12</v>
      </c>
      <c r="K54" s="26" t="s">
        <v>12</v>
      </c>
      <c r="L54" s="25" t="s">
        <v>12</v>
      </c>
      <c r="M54" s="25" t="s">
        <v>12</v>
      </c>
      <c r="N54" s="25" t="s">
        <v>12</v>
      </c>
    </row>
    <row r="55" spans="1:14" ht="12" customHeight="1" thickBot="1">
      <c r="A55" s="323"/>
      <c r="B55" s="324"/>
      <c r="C55" s="24"/>
      <c r="D55" s="24"/>
      <c r="E55" s="24"/>
      <c r="F55" s="24"/>
      <c r="G55" s="24"/>
      <c r="H55" s="24"/>
      <c r="I55" s="24"/>
      <c r="J55" s="24"/>
      <c r="K55" s="24"/>
      <c r="L55" s="24"/>
      <c r="M55" s="24"/>
      <c r="N55" s="24"/>
    </row>
    <row r="56" spans="1:14" ht="12" customHeight="1">
      <c r="A56" s="321">
        <f>IF(H22&gt;0,H22,"")</f>
        <v>5</v>
      </c>
      <c r="B56" s="322"/>
      <c r="C56" s="24"/>
      <c r="D56" s="24"/>
      <c r="E56" s="24"/>
      <c r="F56" s="25"/>
      <c r="G56" s="25"/>
      <c r="H56" s="26"/>
      <c r="I56" s="26" t="s">
        <v>12</v>
      </c>
      <c r="J56" s="26" t="s">
        <v>12</v>
      </c>
      <c r="K56" s="26" t="s">
        <v>12</v>
      </c>
      <c r="L56" s="25" t="s">
        <v>12</v>
      </c>
      <c r="M56" s="25" t="s">
        <v>12</v>
      </c>
      <c r="N56" s="25" t="s">
        <v>12</v>
      </c>
    </row>
    <row r="57" spans="1:14" ht="12" customHeight="1" thickBot="1">
      <c r="A57" s="323"/>
      <c r="B57" s="324"/>
      <c r="C57" s="24"/>
      <c r="D57" s="24"/>
      <c r="E57" s="24"/>
      <c r="F57" s="24"/>
      <c r="G57" s="24"/>
      <c r="H57" s="24"/>
      <c r="I57" s="24"/>
      <c r="J57" s="24"/>
      <c r="K57" s="24"/>
      <c r="L57" s="24"/>
      <c r="M57" s="24"/>
      <c r="N57" s="24"/>
    </row>
    <row r="58" spans="1:14" ht="12" customHeight="1">
      <c r="A58" s="321">
        <v>6</v>
      </c>
      <c r="B58" s="322"/>
      <c r="C58" s="25"/>
      <c r="D58" s="25"/>
      <c r="E58" s="25"/>
      <c r="F58" s="25"/>
      <c r="G58" s="25"/>
      <c r="H58" s="26"/>
      <c r="I58" s="26"/>
      <c r="J58" s="26"/>
      <c r="K58" s="26"/>
      <c r="L58" s="25"/>
      <c r="M58" s="25"/>
      <c r="N58" s="25"/>
    </row>
    <row r="59" spans="1:14" ht="12" customHeight="1" thickBot="1">
      <c r="A59" s="323"/>
      <c r="B59" s="324"/>
      <c r="C59" s="24"/>
      <c r="D59" s="24"/>
      <c r="E59" s="24"/>
      <c r="F59" s="24"/>
      <c r="G59" s="24"/>
      <c r="H59" s="24"/>
      <c r="I59" s="24"/>
      <c r="J59" s="24"/>
      <c r="K59" s="24"/>
      <c r="L59" s="24"/>
      <c r="M59" s="24"/>
      <c r="N59" s="24"/>
    </row>
    <row r="60" spans="1:14" ht="12" customHeight="1">
      <c r="A60" s="321">
        <v>7</v>
      </c>
      <c r="B60" s="322"/>
      <c r="C60" s="26"/>
      <c r="D60" s="26"/>
      <c r="E60" s="26"/>
      <c r="F60" s="26"/>
      <c r="G60" s="25"/>
      <c r="H60" s="25"/>
      <c r="I60" s="25"/>
      <c r="J60" s="26"/>
      <c r="K60" s="26"/>
      <c r="L60" s="25"/>
      <c r="M60" s="25"/>
      <c r="N60" s="25"/>
    </row>
    <row r="61" spans="1:14" ht="12" customHeight="1" thickBot="1">
      <c r="A61" s="323"/>
      <c r="B61" s="324"/>
      <c r="C61" s="24"/>
      <c r="D61" s="24"/>
      <c r="E61" s="24"/>
      <c r="F61" s="24"/>
      <c r="G61" s="24"/>
      <c r="H61" s="24"/>
      <c r="I61" s="24"/>
      <c r="J61" s="24"/>
      <c r="K61" s="24"/>
      <c r="L61" s="24"/>
      <c r="M61" s="24"/>
      <c r="N61" s="24"/>
    </row>
    <row r="62" spans="1:14" ht="12" customHeight="1">
      <c r="A62" s="404">
        <v>8</v>
      </c>
      <c r="B62" s="405"/>
      <c r="C62" s="25"/>
      <c r="D62" s="25"/>
      <c r="E62" s="25"/>
      <c r="F62" s="25"/>
      <c r="G62" s="25"/>
      <c r="H62" s="26"/>
      <c r="I62" s="26"/>
      <c r="J62" s="26"/>
      <c r="K62" s="26"/>
      <c r="L62" s="25"/>
      <c r="M62" s="25"/>
      <c r="N62" s="25"/>
    </row>
    <row r="63" spans="1:14" ht="12" customHeight="1">
      <c r="A63" s="406"/>
      <c r="B63" s="279"/>
      <c r="C63" s="59"/>
      <c r="D63" s="59"/>
      <c r="E63" s="59"/>
      <c r="F63" s="59"/>
      <c r="G63" s="59"/>
      <c r="H63" s="59"/>
      <c r="I63" s="59"/>
      <c r="J63" s="59"/>
      <c r="K63" s="59"/>
      <c r="L63" s="59"/>
      <c r="M63" s="59"/>
      <c r="N63" s="59"/>
    </row>
    <row r="64" spans="1:14" ht="12" customHeight="1"/>
    <row r="65" spans="1:14" ht="12" customHeight="1">
      <c r="A65" s="335" t="s">
        <v>39</v>
      </c>
      <c r="B65" s="336"/>
      <c r="C65" s="336"/>
      <c r="D65" s="336"/>
      <c r="E65" s="337"/>
      <c r="F65" s="337"/>
      <c r="G65" s="338"/>
      <c r="H65" s="327" t="s">
        <v>39</v>
      </c>
      <c r="I65" s="328"/>
      <c r="J65" s="328"/>
      <c r="K65" s="328"/>
      <c r="L65" s="337"/>
      <c r="M65" s="337"/>
      <c r="N65" s="338"/>
    </row>
    <row r="66" spans="1:14" ht="12" customHeight="1">
      <c r="A66" s="292" t="s">
        <v>40</v>
      </c>
      <c r="B66" s="292"/>
      <c r="C66" s="292"/>
      <c r="D66" s="292"/>
      <c r="E66" s="292"/>
      <c r="F66" s="334"/>
      <c r="G66" s="334"/>
      <c r="H66" s="292" t="s">
        <v>40</v>
      </c>
      <c r="I66" s="292"/>
      <c r="J66" s="292"/>
      <c r="K66" s="292"/>
      <c r="L66" s="292"/>
      <c r="M66" s="334"/>
      <c r="N66" s="334"/>
    </row>
    <row r="67" spans="1:14" ht="12" customHeight="1">
      <c r="A67" s="292" t="s">
        <v>41</v>
      </c>
      <c r="B67" s="292"/>
      <c r="C67" s="292"/>
      <c r="D67" s="292"/>
      <c r="E67" s="292"/>
      <c r="F67" s="334"/>
      <c r="G67" s="334"/>
      <c r="H67" s="292" t="s">
        <v>41</v>
      </c>
      <c r="I67" s="292"/>
      <c r="J67" s="292"/>
      <c r="K67" s="292"/>
      <c r="L67" s="292"/>
      <c r="M67" s="334"/>
      <c r="N67" s="334"/>
    </row>
    <row r="68" spans="1:14">
      <c r="A68" s="335" t="s">
        <v>39</v>
      </c>
      <c r="B68" s="336"/>
      <c r="C68" s="336"/>
      <c r="D68" s="336"/>
      <c r="E68" s="337"/>
      <c r="F68" s="337"/>
      <c r="G68" s="338"/>
      <c r="H68" s="327" t="s">
        <v>42</v>
      </c>
      <c r="I68" s="328"/>
      <c r="J68" s="328"/>
      <c r="K68" s="328"/>
      <c r="L68" s="337"/>
      <c r="M68" s="337"/>
      <c r="N68" s="338"/>
    </row>
    <row r="69" spans="1:14">
      <c r="A69" s="292" t="s">
        <v>40</v>
      </c>
      <c r="B69" s="292"/>
      <c r="C69" s="292"/>
      <c r="D69" s="292"/>
      <c r="E69" s="292"/>
      <c r="F69" s="334"/>
      <c r="G69" s="334"/>
      <c r="H69" s="292" t="s">
        <v>40</v>
      </c>
      <c r="I69" s="292"/>
      <c r="J69" s="292"/>
      <c r="K69" s="292"/>
      <c r="L69" s="292"/>
      <c r="M69" s="334"/>
      <c r="N69" s="334"/>
    </row>
    <row r="70" spans="1:14" ht="25.5" customHeight="1">
      <c r="A70" s="292" t="s">
        <v>41</v>
      </c>
      <c r="B70" s="292"/>
      <c r="C70" s="292"/>
      <c r="D70" s="292"/>
      <c r="E70" s="292"/>
      <c r="F70" s="334"/>
      <c r="G70" s="334"/>
      <c r="H70" s="292" t="s">
        <v>41</v>
      </c>
      <c r="I70" s="292"/>
      <c r="J70" s="292"/>
      <c r="K70" s="292"/>
      <c r="L70" s="292"/>
      <c r="M70" s="334"/>
      <c r="N70" s="334"/>
    </row>
    <row r="71" spans="1:14" ht="25.5" customHeight="1"/>
    <row r="72" spans="1:14" ht="15.75" customHeight="1">
      <c r="A72" s="339" t="s">
        <v>43</v>
      </c>
      <c r="B72" s="339"/>
      <c r="C72" s="339"/>
      <c r="D72" s="339"/>
      <c r="E72" s="339"/>
      <c r="F72" s="339"/>
      <c r="G72" s="339"/>
      <c r="H72" s="339" t="s">
        <v>43</v>
      </c>
      <c r="I72" s="339"/>
      <c r="J72" s="339"/>
      <c r="K72" s="339"/>
      <c r="L72" s="339"/>
      <c r="M72" s="339"/>
      <c r="N72" s="339"/>
    </row>
    <row r="73" spans="1:14" ht="25.5" customHeight="1">
      <c r="A73" s="292" t="s">
        <v>44</v>
      </c>
      <c r="B73" s="292"/>
      <c r="C73" s="340"/>
      <c r="D73" s="341"/>
      <c r="E73" s="341"/>
      <c r="F73" s="341"/>
      <c r="G73" s="342"/>
      <c r="H73" s="292" t="s">
        <v>45</v>
      </c>
      <c r="I73" s="292"/>
      <c r="J73" s="340"/>
      <c r="K73" s="341"/>
      <c r="L73" s="341"/>
      <c r="M73" s="341"/>
      <c r="N73" s="342"/>
    </row>
    <row r="74" spans="1:14" ht="25.5" customHeight="1">
      <c r="A74" s="292"/>
      <c r="B74" s="292"/>
      <c r="C74" s="343"/>
      <c r="D74" s="344"/>
      <c r="E74" s="344"/>
      <c r="F74" s="344"/>
      <c r="G74" s="345"/>
      <c r="H74" s="292"/>
      <c r="I74" s="292"/>
      <c r="J74" s="343"/>
      <c r="K74" s="344"/>
      <c r="L74" s="344"/>
      <c r="M74" s="344"/>
      <c r="N74" s="345"/>
    </row>
    <row r="75" spans="1:14">
      <c r="A75" s="292"/>
      <c r="B75" s="292"/>
      <c r="C75" s="346"/>
      <c r="D75" s="347"/>
      <c r="E75" s="347"/>
      <c r="F75" s="347"/>
      <c r="G75" s="348"/>
      <c r="H75" s="292"/>
      <c r="I75" s="292"/>
      <c r="J75" s="346"/>
      <c r="K75" s="347"/>
      <c r="L75" s="347"/>
      <c r="M75" s="347"/>
      <c r="N75" s="348"/>
    </row>
    <row r="76" spans="1:14">
      <c r="A76" s="292" t="s">
        <v>46</v>
      </c>
      <c r="B76" s="292"/>
      <c r="C76" s="340"/>
      <c r="D76" s="341"/>
      <c r="E76" s="341"/>
      <c r="F76" s="341"/>
      <c r="G76" s="342"/>
      <c r="H76" s="292" t="s">
        <v>46</v>
      </c>
      <c r="I76" s="292"/>
      <c r="J76" s="340"/>
      <c r="K76" s="341"/>
      <c r="L76" s="341"/>
      <c r="M76" s="341"/>
      <c r="N76" s="342"/>
    </row>
    <row r="77" spans="1:14" ht="18" customHeight="1">
      <c r="A77" s="292"/>
      <c r="B77" s="292"/>
      <c r="C77" s="343"/>
      <c r="D77" s="344"/>
      <c r="E77" s="344"/>
      <c r="F77" s="344"/>
      <c r="G77" s="345"/>
      <c r="H77" s="292"/>
      <c r="I77" s="292"/>
      <c r="J77" s="343"/>
      <c r="K77" s="344"/>
      <c r="L77" s="344"/>
      <c r="M77" s="344"/>
      <c r="N77" s="345"/>
    </row>
    <row r="78" spans="1:14" ht="18" customHeight="1">
      <c r="A78" s="292"/>
      <c r="B78" s="292"/>
      <c r="C78" s="346"/>
      <c r="D78" s="347"/>
      <c r="E78" s="347"/>
      <c r="F78" s="347"/>
      <c r="G78" s="348"/>
      <c r="H78" s="292"/>
      <c r="I78" s="292"/>
      <c r="J78" s="346"/>
      <c r="K78" s="347"/>
      <c r="L78" s="347"/>
      <c r="M78" s="347"/>
      <c r="N78" s="348"/>
    </row>
    <row r="79" spans="1:14" ht="18" customHeight="1">
      <c r="A79" s="339" t="s">
        <v>47</v>
      </c>
      <c r="B79" s="339"/>
      <c r="C79" s="339"/>
      <c r="D79" s="339"/>
      <c r="E79" s="339"/>
      <c r="F79" s="339"/>
      <c r="G79" s="339"/>
      <c r="H79" s="339" t="s">
        <v>47</v>
      </c>
      <c r="I79" s="339"/>
      <c r="J79" s="339"/>
      <c r="K79" s="339"/>
      <c r="L79" s="339"/>
      <c r="M79" s="339"/>
      <c r="N79" s="339"/>
    </row>
    <row r="80" spans="1:14" ht="18" customHeight="1">
      <c r="A80" s="292" t="s">
        <v>48</v>
      </c>
      <c r="B80" s="292"/>
      <c r="C80" s="340"/>
      <c r="D80" s="341"/>
      <c r="E80" s="341"/>
      <c r="F80" s="341"/>
      <c r="G80" s="342"/>
      <c r="H80" s="292" t="s">
        <v>49</v>
      </c>
      <c r="I80" s="292"/>
      <c r="J80" s="340"/>
      <c r="K80" s="341"/>
      <c r="L80" s="341"/>
      <c r="M80" s="341"/>
      <c r="N80" s="342"/>
    </row>
    <row r="81" spans="1:14" ht="18" customHeight="1">
      <c r="A81" s="292"/>
      <c r="B81" s="292"/>
      <c r="C81" s="343"/>
      <c r="D81" s="344"/>
      <c r="E81" s="344"/>
      <c r="F81" s="344"/>
      <c r="G81" s="345"/>
      <c r="H81" s="292"/>
      <c r="I81" s="292"/>
      <c r="J81" s="343"/>
      <c r="K81" s="344"/>
      <c r="L81" s="344"/>
      <c r="M81" s="344"/>
      <c r="N81" s="345"/>
    </row>
    <row r="82" spans="1:14" ht="18" customHeight="1">
      <c r="A82" s="292"/>
      <c r="B82" s="292"/>
      <c r="C82" s="346"/>
      <c r="D82" s="347"/>
      <c r="E82" s="347"/>
      <c r="F82" s="347"/>
      <c r="G82" s="348"/>
      <c r="H82" s="292"/>
      <c r="I82" s="292"/>
      <c r="J82" s="346"/>
      <c r="K82" s="347"/>
      <c r="L82" s="347"/>
      <c r="M82" s="347"/>
      <c r="N82" s="348"/>
    </row>
    <row r="83" spans="1:14">
      <c r="A83" s="292" t="s">
        <v>50</v>
      </c>
      <c r="B83" s="292"/>
      <c r="C83" s="340"/>
      <c r="D83" s="341"/>
      <c r="E83" s="341"/>
      <c r="F83" s="341"/>
      <c r="G83" s="342"/>
      <c r="H83" s="292" t="s">
        <v>50</v>
      </c>
      <c r="I83" s="292"/>
      <c r="J83" s="340"/>
      <c r="K83" s="341"/>
      <c r="L83" s="341"/>
      <c r="M83" s="341"/>
      <c r="N83" s="342"/>
    </row>
    <row r="84" spans="1:14" ht="18" customHeight="1">
      <c r="A84" s="292"/>
      <c r="B84" s="292"/>
      <c r="C84" s="343"/>
      <c r="D84" s="344"/>
      <c r="E84" s="344"/>
      <c r="F84" s="344"/>
      <c r="G84" s="345"/>
      <c r="H84" s="292"/>
      <c r="I84" s="292"/>
      <c r="J84" s="343"/>
      <c r="K84" s="344"/>
      <c r="L84" s="344"/>
      <c r="M84" s="344"/>
      <c r="N84" s="345"/>
    </row>
    <row r="85" spans="1:14" ht="18" customHeight="1">
      <c r="A85" s="292"/>
      <c r="B85" s="292"/>
      <c r="C85" s="346"/>
      <c r="D85" s="347"/>
      <c r="E85" s="347"/>
      <c r="F85" s="347"/>
      <c r="G85" s="348"/>
      <c r="H85" s="292"/>
      <c r="I85" s="292"/>
      <c r="J85" s="346"/>
      <c r="K85" s="347"/>
      <c r="L85" s="347"/>
      <c r="M85" s="347"/>
      <c r="N85" s="348"/>
    </row>
    <row r="86" spans="1:14" ht="18" customHeight="1"/>
    <row r="87" spans="1:14" ht="18" customHeight="1">
      <c r="A87" s="327" t="s">
        <v>51</v>
      </c>
      <c r="B87" s="328"/>
      <c r="C87" s="328"/>
      <c r="D87" s="328"/>
      <c r="E87" s="328"/>
      <c r="F87" s="328"/>
      <c r="G87" s="328"/>
      <c r="H87" s="328"/>
      <c r="I87" s="328"/>
      <c r="J87" s="328"/>
      <c r="K87" s="328"/>
      <c r="L87" s="328"/>
      <c r="M87" s="328"/>
      <c r="N87" s="329"/>
    </row>
    <row r="88" spans="1:14" ht="25.2" customHeight="1">
      <c r="A88" s="27" t="s">
        <v>52</v>
      </c>
      <c r="B88" s="349" t="s">
        <v>53</v>
      </c>
      <c r="C88" s="349"/>
      <c r="D88" s="349"/>
      <c r="E88" s="349"/>
      <c r="F88" s="349"/>
      <c r="G88" s="349" t="s">
        <v>54</v>
      </c>
      <c r="H88" s="349"/>
      <c r="I88" s="349" t="s">
        <v>55</v>
      </c>
      <c r="J88" s="349"/>
      <c r="K88" s="349" t="s">
        <v>56</v>
      </c>
      <c r="L88" s="349"/>
      <c r="M88" s="350" t="s">
        <v>57</v>
      </c>
      <c r="N88" s="350"/>
    </row>
    <row r="89" spans="1:14" ht="18" customHeight="1">
      <c r="A89" s="61"/>
      <c r="B89" s="351"/>
      <c r="C89" s="352"/>
      <c r="D89" s="352"/>
      <c r="E89" s="352"/>
      <c r="F89" s="353"/>
      <c r="G89" s="354"/>
      <c r="H89" s="355"/>
      <c r="I89" s="356"/>
      <c r="J89" s="357"/>
      <c r="K89" s="358"/>
      <c r="L89" s="359"/>
      <c r="M89" s="360"/>
      <c r="N89" s="361"/>
    </row>
    <row r="90" spans="1:14">
      <c r="A90" s="29"/>
      <c r="B90" s="362"/>
      <c r="C90" s="363"/>
      <c r="D90" s="363"/>
      <c r="E90" s="363"/>
      <c r="F90" s="364"/>
      <c r="G90" s="365"/>
      <c r="H90" s="366"/>
      <c r="I90" s="367"/>
      <c r="J90" s="368"/>
      <c r="K90" s="369"/>
      <c r="L90" s="370"/>
      <c r="M90" s="371"/>
      <c r="N90" s="372"/>
    </row>
    <row r="91" spans="1:14">
      <c r="A91" s="29"/>
      <c r="B91" s="362"/>
      <c r="C91" s="363"/>
      <c r="D91" s="363"/>
      <c r="E91" s="363"/>
      <c r="F91" s="364"/>
      <c r="G91" s="365"/>
      <c r="H91" s="366"/>
      <c r="I91" s="367"/>
      <c r="J91" s="368"/>
      <c r="K91" s="369"/>
      <c r="L91" s="370"/>
      <c r="M91" s="371"/>
      <c r="N91" s="372"/>
    </row>
    <row r="92" spans="1:14" ht="36" customHeight="1">
      <c r="A92" s="29"/>
      <c r="B92" s="362"/>
      <c r="C92" s="363"/>
      <c r="D92" s="363"/>
      <c r="E92" s="363"/>
      <c r="F92" s="364"/>
      <c r="G92" s="365"/>
      <c r="H92" s="366"/>
      <c r="I92" s="367"/>
      <c r="J92" s="368"/>
      <c r="K92" s="369"/>
      <c r="L92" s="370"/>
      <c r="M92" s="371"/>
      <c r="N92" s="372"/>
    </row>
    <row r="93" spans="1:14">
      <c r="A93" s="29"/>
      <c r="B93" s="362"/>
      <c r="C93" s="363"/>
      <c r="D93" s="363"/>
      <c r="E93" s="363"/>
      <c r="F93" s="364"/>
      <c r="G93" s="365"/>
      <c r="H93" s="366"/>
      <c r="I93" s="367"/>
      <c r="J93" s="368"/>
      <c r="K93" s="369"/>
      <c r="L93" s="370"/>
      <c r="M93" s="371"/>
      <c r="N93" s="372"/>
    </row>
    <row r="94" spans="1:14">
      <c r="A94" s="29"/>
      <c r="B94" s="362"/>
      <c r="C94" s="363"/>
      <c r="D94" s="363"/>
      <c r="E94" s="363"/>
      <c r="F94" s="364"/>
      <c r="G94" s="365"/>
      <c r="H94" s="366"/>
      <c r="I94" s="367"/>
      <c r="J94" s="368"/>
      <c r="K94" s="369"/>
      <c r="L94" s="370"/>
      <c r="M94" s="371"/>
      <c r="N94" s="372"/>
    </row>
    <row r="95" spans="1:14">
      <c r="A95" s="29"/>
      <c r="B95" s="362"/>
      <c r="C95" s="363"/>
      <c r="D95" s="363"/>
      <c r="E95" s="363"/>
      <c r="F95" s="364"/>
      <c r="G95" s="365"/>
      <c r="H95" s="366"/>
      <c r="I95" s="367"/>
      <c r="J95" s="368"/>
      <c r="K95" s="369"/>
      <c r="L95" s="370"/>
      <c r="M95" s="371"/>
      <c r="N95" s="372"/>
    </row>
    <row r="96" spans="1:14">
      <c r="A96" s="29"/>
      <c r="B96" s="362"/>
      <c r="C96" s="363"/>
      <c r="D96" s="363"/>
      <c r="E96" s="363"/>
      <c r="F96" s="364"/>
      <c r="G96" s="365"/>
      <c r="H96" s="366"/>
      <c r="I96" s="367"/>
      <c r="J96" s="368"/>
      <c r="K96" s="369"/>
      <c r="L96" s="370"/>
      <c r="M96" s="371"/>
      <c r="N96" s="372"/>
    </row>
    <row r="97" spans="1:14">
      <c r="A97" s="29"/>
      <c r="B97" s="362"/>
      <c r="C97" s="363"/>
      <c r="D97" s="363"/>
      <c r="E97" s="363"/>
      <c r="F97" s="364"/>
      <c r="G97" s="365"/>
      <c r="H97" s="366"/>
      <c r="I97" s="367"/>
      <c r="J97" s="368"/>
      <c r="K97" s="369"/>
      <c r="L97" s="370"/>
      <c r="M97" s="371"/>
      <c r="N97" s="372"/>
    </row>
    <row r="98" spans="1:14">
      <c r="A98" s="29"/>
      <c r="B98" s="362"/>
      <c r="C98" s="363"/>
      <c r="D98" s="363"/>
      <c r="E98" s="363"/>
      <c r="F98" s="364"/>
      <c r="G98" s="365"/>
      <c r="H98" s="366"/>
      <c r="I98" s="367"/>
      <c r="J98" s="368"/>
      <c r="K98" s="369"/>
      <c r="L98" s="370"/>
      <c r="M98" s="371"/>
      <c r="N98" s="372"/>
    </row>
    <row r="99" spans="1:14">
      <c r="A99" s="29"/>
      <c r="B99" s="362"/>
      <c r="C99" s="363"/>
      <c r="D99" s="363"/>
      <c r="E99" s="363"/>
      <c r="F99" s="364"/>
      <c r="G99" s="365"/>
      <c r="H99" s="366"/>
      <c r="I99" s="367"/>
      <c r="J99" s="368"/>
      <c r="K99" s="369"/>
      <c r="L99" s="370"/>
      <c r="M99" s="371"/>
      <c r="N99" s="372"/>
    </row>
    <row r="100" spans="1:14">
      <c r="A100" s="29"/>
      <c r="B100" s="362"/>
      <c r="C100" s="363"/>
      <c r="D100" s="363"/>
      <c r="E100" s="363"/>
      <c r="F100" s="364"/>
      <c r="G100" s="365"/>
      <c r="H100" s="366"/>
      <c r="I100" s="367"/>
      <c r="J100" s="368"/>
      <c r="K100" s="369"/>
      <c r="L100" s="370"/>
      <c r="M100" s="371"/>
      <c r="N100" s="372"/>
    </row>
    <row r="101" spans="1:14">
      <c r="A101" s="30"/>
      <c r="B101" s="383"/>
      <c r="C101" s="384"/>
      <c r="D101" s="384"/>
      <c r="E101" s="384"/>
      <c r="F101" s="385"/>
      <c r="G101" s="386"/>
      <c r="H101" s="387"/>
      <c r="I101" s="388"/>
      <c r="J101" s="389"/>
      <c r="K101" s="390"/>
      <c r="L101" s="391"/>
      <c r="M101" s="392"/>
      <c r="N101" s="393"/>
    </row>
    <row r="102" spans="1:14">
      <c r="A102" s="31">
        <f>COUNTA(B89:F101)</f>
        <v>0</v>
      </c>
      <c r="B102" s="394" t="s">
        <v>58</v>
      </c>
      <c r="C102" s="394"/>
      <c r="D102" s="394"/>
      <c r="E102" s="394"/>
      <c r="F102" s="394"/>
      <c r="G102" s="394"/>
      <c r="H102" s="394"/>
      <c r="I102" s="394"/>
      <c r="J102" s="394"/>
      <c r="K102" s="394"/>
      <c r="L102" s="395"/>
      <c r="M102" s="396"/>
      <c r="N102" s="396"/>
    </row>
    <row r="104" spans="1:14">
      <c r="A104" s="339" t="s">
        <v>59</v>
      </c>
      <c r="B104" s="339"/>
      <c r="C104" s="339"/>
      <c r="D104" s="339"/>
      <c r="E104" s="339"/>
      <c r="F104" s="339"/>
      <c r="G104" s="339"/>
      <c r="H104" s="339"/>
      <c r="I104" s="339"/>
      <c r="J104" s="339"/>
      <c r="K104" s="339"/>
      <c r="L104" s="339"/>
      <c r="M104" s="339"/>
      <c r="N104" s="339"/>
    </row>
    <row r="105" spans="1:14">
      <c r="A105" s="373" t="s">
        <v>60</v>
      </c>
      <c r="B105" s="373"/>
      <c r="C105" s="373"/>
      <c r="D105" s="373"/>
      <c r="E105" s="374" t="s">
        <v>61</v>
      </c>
      <c r="F105" s="246"/>
      <c r="G105" s="246"/>
      <c r="H105" s="246"/>
      <c r="I105" s="246"/>
      <c r="J105" s="246"/>
      <c r="K105" s="246"/>
      <c r="L105" s="246"/>
      <c r="M105" s="375" t="s">
        <v>62</v>
      </c>
      <c r="N105" s="376"/>
    </row>
    <row r="106" spans="1:14">
      <c r="A106" s="377"/>
      <c r="B106" s="352"/>
      <c r="C106" s="352"/>
      <c r="D106" s="353"/>
      <c r="E106" s="377"/>
      <c r="F106" s="352"/>
      <c r="G106" s="352"/>
      <c r="H106" s="352"/>
      <c r="I106" s="352"/>
      <c r="J106" s="352"/>
      <c r="K106" s="352"/>
      <c r="L106" s="353"/>
      <c r="M106" s="379"/>
      <c r="N106" s="380"/>
    </row>
    <row r="107" spans="1:14">
      <c r="A107" s="378"/>
      <c r="B107" s="363"/>
      <c r="C107" s="363"/>
      <c r="D107" s="364"/>
      <c r="E107" s="378"/>
      <c r="F107" s="363"/>
      <c r="G107" s="363"/>
      <c r="H107" s="363"/>
      <c r="I107" s="363"/>
      <c r="J107" s="363"/>
      <c r="K107" s="363"/>
      <c r="L107" s="364"/>
      <c r="M107" s="381"/>
      <c r="N107" s="382"/>
    </row>
    <row r="108" spans="1:14">
      <c r="A108" s="378"/>
      <c r="B108" s="363"/>
      <c r="C108" s="363"/>
      <c r="D108" s="364"/>
      <c r="E108" s="378"/>
      <c r="F108" s="363"/>
      <c r="G108" s="363"/>
      <c r="H108" s="363"/>
      <c r="I108" s="363"/>
      <c r="J108" s="363"/>
      <c r="K108" s="363"/>
      <c r="L108" s="364"/>
      <c r="M108" s="381"/>
      <c r="N108" s="382"/>
    </row>
    <row r="109" spans="1:14">
      <c r="A109" s="378"/>
      <c r="B109" s="363"/>
      <c r="C109" s="363"/>
      <c r="D109" s="364"/>
      <c r="E109" s="378"/>
      <c r="F109" s="363"/>
      <c r="G109" s="363"/>
      <c r="H109" s="363"/>
      <c r="I109" s="363"/>
      <c r="J109" s="363"/>
      <c r="K109" s="363"/>
      <c r="L109" s="364"/>
      <c r="M109" s="381"/>
      <c r="N109" s="382"/>
    </row>
    <row r="110" spans="1:14">
      <c r="A110" s="378"/>
      <c r="B110" s="363"/>
      <c r="C110" s="363"/>
      <c r="D110" s="364"/>
      <c r="E110" s="378"/>
      <c r="F110" s="363"/>
      <c r="G110" s="363"/>
      <c r="H110" s="363"/>
      <c r="I110" s="363"/>
      <c r="J110" s="363"/>
      <c r="K110" s="363"/>
      <c r="L110" s="364"/>
      <c r="M110" s="381"/>
      <c r="N110" s="382"/>
    </row>
    <row r="111" spans="1:14">
      <c r="A111" s="378"/>
      <c r="B111" s="363"/>
      <c r="C111" s="363"/>
      <c r="D111" s="364"/>
      <c r="E111" s="378"/>
      <c r="F111" s="363"/>
      <c r="G111" s="363"/>
      <c r="H111" s="363"/>
      <c r="I111" s="363"/>
      <c r="J111" s="363"/>
      <c r="K111" s="363"/>
      <c r="L111" s="364"/>
      <c r="M111" s="381"/>
      <c r="N111" s="382"/>
    </row>
    <row r="112" spans="1:14">
      <c r="A112" s="378"/>
      <c r="B112" s="363"/>
      <c r="C112" s="363"/>
      <c r="D112" s="364"/>
      <c r="E112" s="378"/>
      <c r="F112" s="363"/>
      <c r="G112" s="363"/>
      <c r="H112" s="363"/>
      <c r="I112" s="363"/>
      <c r="J112" s="363"/>
      <c r="K112" s="363"/>
      <c r="L112" s="364"/>
      <c r="M112" s="381"/>
      <c r="N112" s="382"/>
    </row>
    <row r="113" spans="1:14">
      <c r="A113" s="378"/>
      <c r="B113" s="363"/>
      <c r="C113" s="363"/>
      <c r="D113" s="364"/>
      <c r="E113" s="378"/>
      <c r="F113" s="363"/>
      <c r="G113" s="363"/>
      <c r="H113" s="363"/>
      <c r="I113" s="363"/>
      <c r="J113" s="363"/>
      <c r="K113" s="363"/>
      <c r="L113" s="364"/>
      <c r="M113" s="381"/>
      <c r="N113" s="382"/>
    </row>
    <row r="114" spans="1:14">
      <c r="A114" s="378"/>
      <c r="B114" s="363"/>
      <c r="C114" s="363"/>
      <c r="D114" s="364"/>
      <c r="E114" s="378"/>
      <c r="F114" s="363"/>
      <c r="G114" s="363"/>
      <c r="H114" s="363"/>
      <c r="I114" s="363"/>
      <c r="J114" s="363"/>
      <c r="K114" s="363"/>
      <c r="L114" s="364"/>
      <c r="M114" s="381"/>
      <c r="N114" s="382"/>
    </row>
    <row r="115" spans="1:14">
      <c r="A115" s="378"/>
      <c r="B115" s="363"/>
      <c r="C115" s="363"/>
      <c r="D115" s="364"/>
      <c r="E115" s="378"/>
      <c r="F115" s="363"/>
      <c r="G115" s="363"/>
      <c r="H115" s="363"/>
      <c r="I115" s="363"/>
      <c r="J115" s="363"/>
      <c r="K115" s="363"/>
      <c r="L115" s="364"/>
      <c r="M115" s="381"/>
      <c r="N115" s="382"/>
    </row>
    <row r="116" spans="1:14">
      <c r="A116" s="378"/>
      <c r="B116" s="363"/>
      <c r="C116" s="363"/>
      <c r="D116" s="364"/>
      <c r="E116" s="378"/>
      <c r="F116" s="363"/>
      <c r="G116" s="363"/>
      <c r="H116" s="363"/>
      <c r="I116" s="363"/>
      <c r="J116" s="363"/>
      <c r="K116" s="363"/>
      <c r="L116" s="364"/>
      <c r="M116" s="381"/>
      <c r="N116" s="382"/>
    </row>
    <row r="117" spans="1:14">
      <c r="A117" s="378"/>
      <c r="B117" s="363"/>
      <c r="C117" s="363"/>
      <c r="D117" s="364"/>
      <c r="E117" s="378"/>
      <c r="F117" s="363"/>
      <c r="G117" s="363"/>
      <c r="H117" s="363"/>
      <c r="I117" s="363"/>
      <c r="J117" s="363"/>
      <c r="K117" s="363"/>
      <c r="L117" s="364"/>
      <c r="M117" s="381"/>
      <c r="N117" s="382"/>
    </row>
    <row r="118" spans="1:14">
      <c r="A118" s="378"/>
      <c r="B118" s="363"/>
      <c r="C118" s="363"/>
      <c r="D118" s="364"/>
      <c r="E118" s="378"/>
      <c r="F118" s="363"/>
      <c r="G118" s="363"/>
      <c r="H118" s="363"/>
      <c r="I118" s="363"/>
      <c r="J118" s="363"/>
      <c r="K118" s="363"/>
      <c r="L118" s="364"/>
      <c r="M118" s="381"/>
      <c r="N118" s="382"/>
    </row>
    <row r="119" spans="1:14">
      <c r="A119" s="400"/>
      <c r="B119" s="384"/>
      <c r="C119" s="384"/>
      <c r="D119" s="385"/>
      <c r="E119" s="400"/>
      <c r="F119" s="384"/>
      <c r="G119" s="384"/>
      <c r="H119" s="384"/>
      <c r="I119" s="384"/>
      <c r="J119" s="384"/>
      <c r="K119" s="384"/>
      <c r="L119" s="385"/>
      <c r="M119" s="401"/>
      <c r="N119" s="402"/>
    </row>
    <row r="120" spans="1:14">
      <c r="A120" s="396" t="s">
        <v>63</v>
      </c>
      <c r="B120" s="396"/>
      <c r="C120" s="396"/>
      <c r="D120" s="396"/>
      <c r="E120" s="396"/>
      <c r="F120" s="396"/>
      <c r="G120" s="396"/>
      <c r="H120" s="396"/>
      <c r="I120" s="396"/>
      <c r="J120" s="396"/>
      <c r="K120" s="396"/>
      <c r="L120" s="396"/>
      <c r="M120" s="397"/>
      <c r="N120" s="397"/>
    </row>
    <row r="121" spans="1:14">
      <c r="A121" s="398" t="s">
        <v>63</v>
      </c>
      <c r="B121" s="398"/>
      <c r="C121" s="398"/>
      <c r="D121" s="398"/>
      <c r="E121" s="398"/>
      <c r="F121" s="398"/>
      <c r="G121" s="398"/>
      <c r="H121" s="398"/>
      <c r="I121" s="398"/>
      <c r="J121" s="398"/>
      <c r="K121" s="398"/>
      <c r="L121" s="398"/>
      <c r="M121" s="399">
        <f>M120+M102</f>
        <v>0</v>
      </c>
      <c r="N121" s="399"/>
    </row>
    <row r="125" spans="1:14" ht="22.5" customHeight="1"/>
    <row r="65531" spans="251:255">
      <c r="IQ65531" s="8" t="s">
        <v>64</v>
      </c>
      <c r="IR65531" s="8" t="s">
        <v>65</v>
      </c>
      <c r="IS65531" s="8" t="s">
        <v>66</v>
      </c>
      <c r="IT65531" s="8" t="s">
        <v>67</v>
      </c>
      <c r="IU65531" s="8" t="s">
        <v>68</v>
      </c>
    </row>
    <row r="65532" spans="251:255">
      <c r="IQ65532" s="8" t="e">
        <f>#REF!&amp;#REF!</f>
        <v>#REF!</v>
      </c>
      <c r="IR65532" s="8">
        <f>$A$14</f>
        <v>0</v>
      </c>
      <c r="IS65532" s="8" t="e">
        <f>$B$22&amp;" - "&amp;$B$23&amp;" - "&amp;$B$24&amp;" - "&amp;$I$22&amp;" - "&amp;#REF!&amp;" - "&amp;$I$23&amp;" - "&amp;$I$24&amp;" - "&amp;#REF!</f>
        <v>#REF!</v>
      </c>
      <c r="IT65532" s="8" t="e">
        <f>$A$36&amp;": "&amp;$I$36&amp;" - "&amp;#REF!&amp;": "&amp;#REF!&amp;" - "&amp;#REF!&amp;": "&amp;#REF!&amp;" - "&amp;#REF!&amp;": "&amp;#REF!&amp;" - "&amp;#REF!&amp;": "&amp;#REF!&amp;" - "&amp;#REF!&amp;": "&amp;#REF!&amp;" - "&amp;$A$37&amp;": "&amp;$I$37&amp;" - "&amp;$A$38&amp;": "&amp;$I$38&amp;" - "&amp;#REF!&amp;": "&amp;#REF!&amp;" - "&amp;$A$41&amp;": "&amp;$I$41&amp;" - "&amp;$A$42&amp;": "&amp;$I$42&amp;" - "&amp;#REF!&amp;": "&amp;#REF!&amp;" - "&amp;$A$44&amp;": "&amp;$I$44</f>
        <v>#REF!</v>
      </c>
      <c r="IU65532" s="8">
        <f>$A$102</f>
        <v>0</v>
      </c>
    </row>
  </sheetData>
  <sheetProtection formatCells="0" formatColumns="0" formatRows="0"/>
  <mergeCells count="266">
    <mergeCell ref="A1:N1"/>
    <mergeCell ref="A2:D2"/>
    <mergeCell ref="E2:H2"/>
    <mergeCell ref="I2:N2"/>
    <mergeCell ref="A3:D4"/>
    <mergeCell ref="E3:H4"/>
    <mergeCell ref="I3:N4"/>
    <mergeCell ref="A7:B7"/>
    <mergeCell ref="C7:N7"/>
    <mergeCell ref="C8:N18"/>
    <mergeCell ref="O8:O18"/>
    <mergeCell ref="A10:B17"/>
    <mergeCell ref="A18:B18"/>
    <mergeCell ref="A5:B5"/>
    <mergeCell ref="C5:H5"/>
    <mergeCell ref="I5:J5"/>
    <mergeCell ref="K5:N5"/>
    <mergeCell ref="A6:B6"/>
    <mergeCell ref="C6:H6"/>
    <mergeCell ref="I6:J6"/>
    <mergeCell ref="K6:N6"/>
    <mergeCell ref="A21:N21"/>
    <mergeCell ref="B22:G22"/>
    <mergeCell ref="I22:N22"/>
    <mergeCell ref="B23:G23"/>
    <mergeCell ref="I23:N23"/>
    <mergeCell ref="B24:G24"/>
    <mergeCell ref="I24:N24"/>
    <mergeCell ref="C19:H20"/>
    <mergeCell ref="I19:J19"/>
    <mergeCell ref="K19:L19"/>
    <mergeCell ref="M19:N19"/>
    <mergeCell ref="I20:J20"/>
    <mergeCell ref="K20:L20"/>
    <mergeCell ref="M20:N20"/>
    <mergeCell ref="A28:F28"/>
    <mergeCell ref="G28:H28"/>
    <mergeCell ref="I28:J28"/>
    <mergeCell ref="K28:L28"/>
    <mergeCell ref="A29:F29"/>
    <mergeCell ref="G29:H29"/>
    <mergeCell ref="I29:J29"/>
    <mergeCell ref="K29:L29"/>
    <mergeCell ref="B25:G25"/>
    <mergeCell ref="I25:N25"/>
    <mergeCell ref="A26:N26"/>
    <mergeCell ref="A27:F27"/>
    <mergeCell ref="G27:H27"/>
    <mergeCell ref="I27:J27"/>
    <mergeCell ref="K27:L27"/>
    <mergeCell ref="A32:F32"/>
    <mergeCell ref="G32:H32"/>
    <mergeCell ref="I32:J32"/>
    <mergeCell ref="K32:L32"/>
    <mergeCell ref="A33:F33"/>
    <mergeCell ref="G33:H33"/>
    <mergeCell ref="I33:J33"/>
    <mergeCell ref="K33:L33"/>
    <mergeCell ref="A30:F30"/>
    <mergeCell ref="G30:H30"/>
    <mergeCell ref="I30:J30"/>
    <mergeCell ref="K30:L30"/>
    <mergeCell ref="A31:F31"/>
    <mergeCell ref="G31:H31"/>
    <mergeCell ref="I31:J31"/>
    <mergeCell ref="K31:L31"/>
    <mergeCell ref="A36:F36"/>
    <mergeCell ref="G36:H36"/>
    <mergeCell ref="I36:J36"/>
    <mergeCell ref="K36:L36"/>
    <mergeCell ref="A37:F37"/>
    <mergeCell ref="G37:H37"/>
    <mergeCell ref="I37:J37"/>
    <mergeCell ref="K37:L37"/>
    <mergeCell ref="A34:F34"/>
    <mergeCell ref="G34:H34"/>
    <mergeCell ref="I34:J34"/>
    <mergeCell ref="K34:L34"/>
    <mergeCell ref="A35:F35"/>
    <mergeCell ref="G35:H35"/>
    <mergeCell ref="I35:J35"/>
    <mergeCell ref="K35:L35"/>
    <mergeCell ref="A40:F40"/>
    <mergeCell ref="G40:H40"/>
    <mergeCell ref="I40:J40"/>
    <mergeCell ref="K40:L40"/>
    <mergeCell ref="A41:F41"/>
    <mergeCell ref="G41:H41"/>
    <mergeCell ref="I41:J41"/>
    <mergeCell ref="K41:L41"/>
    <mergeCell ref="A38:F38"/>
    <mergeCell ref="G38:H38"/>
    <mergeCell ref="I38:J38"/>
    <mergeCell ref="K38:L38"/>
    <mergeCell ref="A39:F39"/>
    <mergeCell ref="G39:H39"/>
    <mergeCell ref="I39:J39"/>
    <mergeCell ref="K39:L39"/>
    <mergeCell ref="K44:L44"/>
    <mergeCell ref="A46:N46"/>
    <mergeCell ref="A47:B47"/>
    <mergeCell ref="A42:F42"/>
    <mergeCell ref="G42:H42"/>
    <mergeCell ref="I42:J42"/>
    <mergeCell ref="K42:L42"/>
    <mergeCell ref="A43:F43"/>
    <mergeCell ref="G43:H43"/>
    <mergeCell ref="I43:J43"/>
    <mergeCell ref="K43:L43"/>
    <mergeCell ref="A48:B49"/>
    <mergeCell ref="A50:B51"/>
    <mergeCell ref="A52:B53"/>
    <mergeCell ref="A54:B55"/>
    <mergeCell ref="A56:B57"/>
    <mergeCell ref="A58:B59"/>
    <mergeCell ref="A44:F44"/>
    <mergeCell ref="G44:H44"/>
    <mergeCell ref="I44:J44"/>
    <mergeCell ref="A66:E66"/>
    <mergeCell ref="F66:G66"/>
    <mergeCell ref="H66:L66"/>
    <mergeCell ref="M66:N66"/>
    <mergeCell ref="A67:E67"/>
    <mergeCell ref="F67:G67"/>
    <mergeCell ref="H67:L67"/>
    <mergeCell ref="M67:N67"/>
    <mergeCell ref="A60:B61"/>
    <mergeCell ref="A62:B63"/>
    <mergeCell ref="A65:D65"/>
    <mergeCell ref="E65:G65"/>
    <mergeCell ref="H65:K65"/>
    <mergeCell ref="L65:N65"/>
    <mergeCell ref="A70:E70"/>
    <mergeCell ref="F70:G70"/>
    <mergeCell ref="H70:L70"/>
    <mergeCell ref="M70:N70"/>
    <mergeCell ref="A72:G72"/>
    <mergeCell ref="H72:N72"/>
    <mergeCell ref="A68:D68"/>
    <mergeCell ref="E68:G68"/>
    <mergeCell ref="H68:K68"/>
    <mergeCell ref="L68:N68"/>
    <mergeCell ref="A69:E69"/>
    <mergeCell ref="F69:G69"/>
    <mergeCell ref="H69:L69"/>
    <mergeCell ref="M69:N69"/>
    <mergeCell ref="A79:G79"/>
    <mergeCell ref="H79:N79"/>
    <mergeCell ref="A80:B82"/>
    <mergeCell ref="C80:G82"/>
    <mergeCell ref="H80:I82"/>
    <mergeCell ref="J80:N82"/>
    <mergeCell ref="A73:B75"/>
    <mergeCell ref="C73:G75"/>
    <mergeCell ref="H73:I75"/>
    <mergeCell ref="J73:N75"/>
    <mergeCell ref="A76:B78"/>
    <mergeCell ref="C76:G78"/>
    <mergeCell ref="H76:I78"/>
    <mergeCell ref="J76:N78"/>
    <mergeCell ref="A83:B85"/>
    <mergeCell ref="C83:G85"/>
    <mergeCell ref="H83:I85"/>
    <mergeCell ref="J83:N85"/>
    <mergeCell ref="A87:N87"/>
    <mergeCell ref="B88:F88"/>
    <mergeCell ref="G88:H88"/>
    <mergeCell ref="I88:J88"/>
    <mergeCell ref="K88:L88"/>
    <mergeCell ref="M88:N88"/>
    <mergeCell ref="B89:F89"/>
    <mergeCell ref="G89:H89"/>
    <mergeCell ref="I89:J89"/>
    <mergeCell ref="K89:L89"/>
    <mergeCell ref="M89:N89"/>
    <mergeCell ref="B90:F90"/>
    <mergeCell ref="G90:H90"/>
    <mergeCell ref="I90:J90"/>
    <mergeCell ref="K90:L90"/>
    <mergeCell ref="M90:N90"/>
    <mergeCell ref="B91:F91"/>
    <mergeCell ref="G91:H91"/>
    <mergeCell ref="I91:J91"/>
    <mergeCell ref="K91:L91"/>
    <mergeCell ref="M91:N91"/>
    <mergeCell ref="B92:F92"/>
    <mergeCell ref="G92:H92"/>
    <mergeCell ref="I92:J92"/>
    <mergeCell ref="K92:L92"/>
    <mergeCell ref="M92:N92"/>
    <mergeCell ref="B93:F93"/>
    <mergeCell ref="G93:H93"/>
    <mergeCell ref="I93:J93"/>
    <mergeCell ref="K93:L93"/>
    <mergeCell ref="M93:N93"/>
    <mergeCell ref="B94:F94"/>
    <mergeCell ref="G94:H94"/>
    <mergeCell ref="I94:J94"/>
    <mergeCell ref="K94:L94"/>
    <mergeCell ref="M94:N94"/>
    <mergeCell ref="B95:F95"/>
    <mergeCell ref="G95:H95"/>
    <mergeCell ref="I95:J95"/>
    <mergeCell ref="K95:L95"/>
    <mergeCell ref="M95:N95"/>
    <mergeCell ref="B96:F96"/>
    <mergeCell ref="G96:H96"/>
    <mergeCell ref="I96:J96"/>
    <mergeCell ref="K96:L96"/>
    <mergeCell ref="M96:N96"/>
    <mergeCell ref="B97:F97"/>
    <mergeCell ref="G97:H97"/>
    <mergeCell ref="I97:J97"/>
    <mergeCell ref="K97:L97"/>
    <mergeCell ref="M97:N97"/>
    <mergeCell ref="B98:F98"/>
    <mergeCell ref="G98:H98"/>
    <mergeCell ref="I98:J98"/>
    <mergeCell ref="K98:L98"/>
    <mergeCell ref="M98:N98"/>
    <mergeCell ref="B99:F99"/>
    <mergeCell ref="G99:H99"/>
    <mergeCell ref="I99:J99"/>
    <mergeCell ref="K99:L99"/>
    <mergeCell ref="M99:N99"/>
    <mergeCell ref="B100:F100"/>
    <mergeCell ref="G100:H100"/>
    <mergeCell ref="I100:J100"/>
    <mergeCell ref="K100:L100"/>
    <mergeCell ref="M100:N100"/>
    <mergeCell ref="A104:N104"/>
    <mergeCell ref="A105:D105"/>
    <mergeCell ref="E105:L105"/>
    <mergeCell ref="M105:N105"/>
    <mergeCell ref="A106:D107"/>
    <mergeCell ref="E106:L107"/>
    <mergeCell ref="M106:N107"/>
    <mergeCell ref="B101:F101"/>
    <mergeCell ref="G101:H101"/>
    <mergeCell ref="I101:J101"/>
    <mergeCell ref="K101:L101"/>
    <mergeCell ref="M101:N101"/>
    <mergeCell ref="B102:L102"/>
    <mergeCell ref="M102:N102"/>
    <mergeCell ref="A112:D113"/>
    <mergeCell ref="E112:L113"/>
    <mergeCell ref="M112:N113"/>
    <mergeCell ref="A114:D115"/>
    <mergeCell ref="E114:L115"/>
    <mergeCell ref="M114:N115"/>
    <mergeCell ref="A108:D109"/>
    <mergeCell ref="E108:L109"/>
    <mergeCell ref="M108:N109"/>
    <mergeCell ref="A110:D111"/>
    <mergeCell ref="E110:L111"/>
    <mergeCell ref="M110:N111"/>
    <mergeCell ref="A120:L120"/>
    <mergeCell ref="M120:N120"/>
    <mergeCell ref="A121:L121"/>
    <mergeCell ref="M121:N121"/>
    <mergeCell ref="A116:D117"/>
    <mergeCell ref="E116:L117"/>
    <mergeCell ref="M116:N117"/>
    <mergeCell ref="A118:D119"/>
    <mergeCell ref="E118:L119"/>
    <mergeCell ref="M118:N119"/>
  </mergeCells>
  <conditionalFormatting sqref="C56:E56">
    <cfRule type="cellIs" dxfId="5" priority="1" stopIfTrue="1" operator="equal">
      <formula>"x"</formula>
    </cfRule>
  </conditionalFormatting>
  <conditionalFormatting sqref="C48:H48 C50:N50 C52:N52 C54:N54 F56:N56 C58:N58 C62:N62">
    <cfRule type="cellIs" dxfId="4" priority="6" stopIfTrue="1" operator="equal">
      <formula>"x"</formula>
    </cfRule>
  </conditionalFormatting>
  <conditionalFormatting sqref="C49:N49 C51:N51 C53:N53 C55:N55 C57:N57 C59:N59 C63:N63">
    <cfRule type="cellIs" dxfId="3" priority="7" stopIfTrue="1" operator="equal">
      <formula>"x"</formula>
    </cfRule>
  </conditionalFormatting>
  <conditionalFormatting sqref="C60:N60">
    <cfRule type="cellIs" dxfId="2" priority="3" stopIfTrue="1" operator="equal">
      <formula>"x"</formula>
    </cfRule>
  </conditionalFormatting>
  <conditionalFormatting sqref="C61:N61">
    <cfRule type="cellIs" dxfId="1" priority="5" stopIfTrue="1" operator="equal">
      <formula>"x"</formula>
    </cfRule>
  </conditionalFormatting>
  <conditionalFormatting sqref="I48:O48">
    <cfRule type="cellIs" dxfId="0"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I48:O48 J49:N63 I49:I59 C48:H59 C60:I63"/>
  </dataValidations>
  <printOptions horizontalCentered="1"/>
  <pageMargins left="0.47" right="0.41" top="0.56000000000000005" bottom="0.52" header="0.23" footer="0.23622047244094491"/>
  <pageSetup paperSize="9" scale="97" orientation="portrait" horizontalDpi="300" verticalDpi="300" r:id="rId1"/>
  <headerFooter alignWithMargins="0"/>
  <rowBreaks count="2" manualBreakCount="2">
    <brk id="44" max="16383" man="1"/>
    <brk id="85" max="1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15</vt:i4>
      </vt:variant>
      <vt:variant>
        <vt:lpstr>Intervalli denominati</vt:lpstr>
      </vt:variant>
      <vt:variant>
        <vt:i4>28</vt:i4>
      </vt:variant>
    </vt:vector>
  </HeadingPairs>
  <TitlesOfParts>
    <vt:vector size="43" baseType="lpstr">
      <vt:lpstr>PTPCT </vt:lpstr>
      <vt:lpstr>TRANSIZIONE DIGITALE</vt:lpstr>
      <vt:lpstr>CCNL</vt:lpstr>
      <vt:lpstr>REALIZZAZIONE LIBRO V.O</vt:lpstr>
      <vt:lpstr>BILANCIO 2024-2026</vt:lpstr>
      <vt:lpstr>AREE MERCATALI</vt:lpstr>
      <vt:lpstr>IMPLEMENTAZIONE PROGETTI</vt:lpstr>
      <vt:lpstr>IMPLEMENTAZIONE PISTA CICLO PED</vt:lpstr>
      <vt:lpstr>MISURA DI INCLUSIONE ATTIVA</vt:lpstr>
      <vt:lpstr>MIGLIORAM VIAB</vt:lpstr>
      <vt:lpstr>MONITORAGGIO AMBIENTALE</vt:lpstr>
      <vt:lpstr>SERVIZIO PROVVISORIO BIBLIOTECA</vt:lpstr>
      <vt:lpstr>PROGETTO ABC</vt:lpstr>
      <vt:lpstr>MISURE DI CONTRASTO AL CAROVITA</vt:lpstr>
      <vt:lpstr>ELIM. BARRIERE SCUOLA PRIMARIA </vt:lpstr>
      <vt:lpstr>'AREE MERCATALI'!Area_stampa</vt:lpstr>
      <vt:lpstr>'BILANCIO 2024-2026'!Area_stampa</vt:lpstr>
      <vt:lpstr>CCNL!Area_stampa</vt:lpstr>
      <vt:lpstr>'ELIM. BARRIERE SCUOLA PRIMARIA '!Area_stampa</vt:lpstr>
      <vt:lpstr>'IMPLEMENTAZIONE PISTA CICLO PED'!Area_stampa</vt:lpstr>
      <vt:lpstr>'IMPLEMENTAZIONE PROGETTI'!Area_stampa</vt:lpstr>
      <vt:lpstr>'MIGLIORAM VIAB'!Area_stampa</vt:lpstr>
      <vt:lpstr>'MISURA DI INCLUSIONE ATTIVA'!Area_stampa</vt:lpstr>
      <vt:lpstr>'MISURE DI CONTRASTO AL CAROVITA'!Area_stampa</vt:lpstr>
      <vt:lpstr>'MONITORAGGIO AMBIENTALE'!Area_stampa</vt:lpstr>
      <vt:lpstr>'PROGETTO ABC'!Area_stampa</vt:lpstr>
      <vt:lpstr>'PTPCT '!Area_stampa</vt:lpstr>
      <vt:lpstr>'REALIZZAZIONE LIBRO V.O'!Area_stampa</vt:lpstr>
      <vt:lpstr>'SERVIZIO PROVVISORIO BIBLIOTECA'!Area_stampa</vt:lpstr>
      <vt:lpstr>'TRANSIZIONE DIGITALE'!Area_stampa</vt:lpstr>
      <vt:lpstr>'BILANCIO 2024-2026'!Titoli_stampa</vt:lpstr>
      <vt:lpstr>CCNL!Titoli_stampa</vt:lpstr>
      <vt:lpstr>'ELIM. BARRIERE SCUOLA PRIMARIA '!Titoli_stampa</vt:lpstr>
      <vt:lpstr>'IMPLEMENTAZIONE PISTA CICLO PED'!Titoli_stampa</vt:lpstr>
      <vt:lpstr>'MIGLIORAM VIAB'!Titoli_stampa</vt:lpstr>
      <vt:lpstr>'MISURA DI INCLUSIONE ATTIVA'!Titoli_stampa</vt:lpstr>
      <vt:lpstr>'MISURE DI CONTRASTO AL CAROVITA'!Titoli_stampa</vt:lpstr>
      <vt:lpstr>'MONITORAGGIO AMBIENTALE'!Titoli_stampa</vt:lpstr>
      <vt:lpstr>'PROGETTO ABC'!Titoli_stampa</vt:lpstr>
      <vt:lpstr>'PTPCT '!Titoli_stampa</vt:lpstr>
      <vt:lpstr>'REALIZZAZIONE LIBRO V.O'!Titoli_stampa</vt:lpstr>
      <vt:lpstr>'SERVIZIO PROVVISORIO BIBLIOTECA'!Titoli_stampa</vt:lpstr>
      <vt:lpstr>'TRANSIZIONE DIGITALE'!Titoli_stampa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passerini</dc:creator>
  <cp:lastModifiedBy>Monica</cp:lastModifiedBy>
  <cp:lastPrinted>2023-11-20T16:56:20Z</cp:lastPrinted>
  <dcterms:created xsi:type="dcterms:W3CDTF">2021-01-02T08:16:32Z</dcterms:created>
  <dcterms:modified xsi:type="dcterms:W3CDTF">2024-01-11T09:31:35Z</dcterms:modified>
</cp:coreProperties>
</file>